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" yWindow="100" windowWidth="22520" windowHeight="15640" activeTab="0"/>
  </bookViews>
  <sheets>
    <sheet name="TMA Map (Cancer type)" sheetId="1" r:id="rId1"/>
    <sheet name="TMA Map (Case ID)" sheetId="2" r:id="rId2"/>
    <sheet name="Case List" sheetId="3" r:id="rId3"/>
  </sheets>
  <definedNames>
    <definedName name="_xlnm.Print_Area" localSheetId="2">'Case List'!$A$1:$D$109</definedName>
    <definedName name="_xlnm.Print_Area" localSheetId="0">'TMA Map (Cancer type)'!$A$1:$AC$42</definedName>
    <definedName name="_xlnm.Print_Area" localSheetId="1">'TMA Map (Case ID)'!$A$1:$AC$42</definedName>
    <definedName name="_xlnm.Print_Titles" localSheetId="2">'Case List'!$1:$1</definedName>
  </definedNames>
  <calcPr fullCalcOnLoad="1"/>
</workbook>
</file>

<file path=xl/sharedStrings.xml><?xml version="1.0" encoding="utf-8"?>
<sst xmlns="http://schemas.openxmlformats.org/spreadsheetml/2006/main" count="966" uniqueCount="143">
  <si>
    <t>T1b</t>
  </si>
  <si>
    <t>poorly differentiated</t>
  </si>
  <si>
    <t>Case ID#</t>
  </si>
  <si>
    <t>CC6</t>
  </si>
  <si>
    <t>CC7</t>
  </si>
  <si>
    <t>CC8</t>
  </si>
  <si>
    <t>CC9</t>
  </si>
  <si>
    <t>CC10</t>
  </si>
  <si>
    <t>EC6</t>
  </si>
  <si>
    <t>EC7</t>
  </si>
  <si>
    <t>EC8</t>
  </si>
  <si>
    <t>EC9</t>
  </si>
  <si>
    <t>EC10</t>
  </si>
  <si>
    <t>PD6</t>
  </si>
  <si>
    <t>PD7</t>
  </si>
  <si>
    <t>PD8</t>
  </si>
  <si>
    <t>PD9</t>
  </si>
  <si>
    <t>PD10</t>
  </si>
  <si>
    <t>MC6</t>
  </si>
  <si>
    <t>MC7</t>
  </si>
  <si>
    <t>MC8</t>
  </si>
  <si>
    <t>MC9</t>
  </si>
  <si>
    <t>MC10</t>
  </si>
  <si>
    <t>MC11</t>
  </si>
  <si>
    <t>MC12</t>
  </si>
  <si>
    <t>MC13</t>
  </si>
  <si>
    <t>MC14</t>
  </si>
  <si>
    <t>MC15</t>
  </si>
  <si>
    <t>PD11</t>
  </si>
  <si>
    <t>PD12</t>
  </si>
  <si>
    <t>PD13</t>
  </si>
  <si>
    <t>PD14</t>
  </si>
  <si>
    <t>PD15</t>
  </si>
  <si>
    <t>SP11</t>
  </si>
  <si>
    <t>SP12</t>
  </si>
  <si>
    <t>SP13</t>
  </si>
  <si>
    <t>SP14</t>
  </si>
  <si>
    <t>SP15</t>
  </si>
  <si>
    <t>CC11</t>
  </si>
  <si>
    <t>CC12</t>
  </si>
  <si>
    <t>CC13</t>
  </si>
  <si>
    <t>CC14</t>
  </si>
  <si>
    <t>CC15</t>
  </si>
  <si>
    <t>EC11</t>
  </si>
  <si>
    <t>EC12</t>
  </si>
  <si>
    <t>EC13</t>
  </si>
  <si>
    <t>EC14</t>
  </si>
  <si>
    <t>EC15</t>
  </si>
  <si>
    <t>EC16</t>
  </si>
  <si>
    <t>EC17</t>
  </si>
  <si>
    <t>EC18</t>
  </si>
  <si>
    <t>EC19</t>
  </si>
  <si>
    <t>EC20</t>
  </si>
  <si>
    <t>MC16</t>
  </si>
  <si>
    <t>MC17</t>
  </si>
  <si>
    <t>MC18</t>
  </si>
  <si>
    <t>MC19</t>
  </si>
  <si>
    <t>MC20</t>
  </si>
  <si>
    <t>SCAD1</t>
  </si>
  <si>
    <t>SCAD2</t>
  </si>
  <si>
    <t>SCAD3</t>
  </si>
  <si>
    <t>SCAD4</t>
  </si>
  <si>
    <t>MCAD1</t>
  </si>
  <si>
    <t>MCAD2</t>
  </si>
  <si>
    <t>MCAD3</t>
  </si>
  <si>
    <t>MCAD4</t>
  </si>
  <si>
    <t>PD16</t>
  </si>
  <si>
    <t>PD17</t>
  </si>
  <si>
    <t>PD18</t>
  </si>
  <si>
    <t>PD19</t>
  </si>
  <si>
    <t>PD20</t>
  </si>
  <si>
    <t>SP16</t>
  </si>
  <si>
    <t>SP17</t>
  </si>
  <si>
    <t>SP18</t>
  </si>
  <si>
    <t>SP19</t>
  </si>
  <si>
    <t>SP20</t>
  </si>
  <si>
    <t>CC16</t>
  </si>
  <si>
    <t>CC17</t>
  </si>
  <si>
    <t>CC18</t>
  </si>
  <si>
    <t>CC19</t>
  </si>
  <si>
    <t>CC20</t>
  </si>
  <si>
    <t>T1a</t>
  </si>
  <si>
    <t>Stage</t>
  </si>
  <si>
    <t>Grade</t>
  </si>
  <si>
    <t>Age</t>
  </si>
  <si>
    <t>T2c</t>
  </si>
  <si>
    <t>NA</t>
  </si>
  <si>
    <t>serous cystadenoma</t>
  </si>
  <si>
    <t>mucinous cystadenoma</t>
  </si>
  <si>
    <t>T3c</t>
  </si>
  <si>
    <t>T3b</t>
  </si>
  <si>
    <t>G3</t>
  </si>
  <si>
    <t>3 blocks: A,B,C</t>
  </si>
  <si>
    <t>G4</t>
  </si>
  <si>
    <t>clear cell</t>
  </si>
  <si>
    <t>placenta</t>
  </si>
  <si>
    <t>liver</t>
  </si>
  <si>
    <t>mucinous</t>
  </si>
  <si>
    <t>Microarray Name:</t>
  </si>
  <si>
    <t>spleen</t>
  </si>
  <si>
    <t>kidney</t>
  </si>
  <si>
    <t>serous papillary</t>
  </si>
  <si>
    <t>CHTN_OvCa1</t>
  </si>
  <si>
    <t>G1</t>
  </si>
  <si>
    <t>G2</t>
  </si>
  <si>
    <t>T3a</t>
  </si>
  <si>
    <t>T2b</t>
  </si>
  <si>
    <t>T2a</t>
  </si>
  <si>
    <t>T1c</t>
  </si>
  <si>
    <t>SP1</t>
  </si>
  <si>
    <t>SP2</t>
  </si>
  <si>
    <t>SP3</t>
  </si>
  <si>
    <t>SP4</t>
  </si>
  <si>
    <t>SP5</t>
  </si>
  <si>
    <t>CC1</t>
  </si>
  <si>
    <t>CC2</t>
  </si>
  <si>
    <t>CC3</t>
  </si>
  <si>
    <t>CC4</t>
  </si>
  <si>
    <t>CC5</t>
  </si>
  <si>
    <t>EC1</t>
  </si>
  <si>
    <t>EC2</t>
  </si>
  <si>
    <t>EC3</t>
  </si>
  <si>
    <t>EC4</t>
  </si>
  <si>
    <t>EC5</t>
  </si>
  <si>
    <t>MC1</t>
  </si>
  <si>
    <t>MC2</t>
  </si>
  <si>
    <t>MC3</t>
  </si>
  <si>
    <t>MC4</t>
  </si>
  <si>
    <t>MC5</t>
  </si>
  <si>
    <t>PD1</t>
  </si>
  <si>
    <t>PD2</t>
  </si>
  <si>
    <t>PD3</t>
  </si>
  <si>
    <t>PD4</t>
  </si>
  <si>
    <t>PD5</t>
  </si>
  <si>
    <t>SP6</t>
  </si>
  <si>
    <t>SP7</t>
  </si>
  <si>
    <t>SP8</t>
  </si>
  <si>
    <t>SP9</t>
  </si>
  <si>
    <t>SP10</t>
  </si>
  <si>
    <t>X</t>
  </si>
  <si>
    <t>Y</t>
  </si>
  <si>
    <t>mm</t>
  </si>
  <si>
    <t>endometrioid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</si>
</sst>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6"/>
      <name val="Times"/>
      <family val="0"/>
    </font>
    <font>
      <sz val="10"/>
      <name val="Times"/>
      <family val="0"/>
    </font>
    <font>
      <b/>
      <sz val="14"/>
      <name val="Arial"/>
      <family val="0"/>
    </font>
    <font>
      <sz val="8"/>
      <name val="Arial"/>
      <family val="0"/>
    </font>
    <font>
      <sz val="9"/>
      <name val="Geneva"/>
      <family val="0"/>
    </font>
    <font>
      <sz val="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/>
    </xf>
    <xf numFmtId="16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164" fontId="0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 vertical="center"/>
    </xf>
    <xf numFmtId="164" fontId="0" fillId="33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18" xfId="57" applyFont="1" applyFill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0" fontId="0" fillId="0" borderId="0" xfId="57" applyFont="1" applyAlignment="1">
      <alignment/>
      <protection/>
    </xf>
    <xf numFmtId="0" fontId="9" fillId="0" borderId="0" xfId="57" applyFont="1" applyAlignment="1">
      <alignment wrapText="1"/>
      <protection/>
    </xf>
    <xf numFmtId="0" fontId="0" fillId="0" borderId="0" xfId="57" applyFont="1" applyAlignment="1">
      <alignment horizontal="center" vertical="center"/>
      <protection/>
    </xf>
    <xf numFmtId="0" fontId="0" fillId="0" borderId="0" xfId="57" applyFont="1">
      <alignment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57" applyFont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HTN_OvCa_1 guide sheets.xls" xfId="57"/>
    <cellStyle name="Normal_OvCa1_pictures (version 1).xls" xfId="58"/>
    <cellStyle name="Normal_OvCa1_pictures.xl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tabSelected="1" zoomScale="75" zoomScaleNormal="75" workbookViewId="0" topLeftCell="A1">
      <selection activeCell="D29" sqref="D29"/>
    </sheetView>
  </sheetViews>
  <sheetFormatPr defaultColWidth="8.8515625" defaultRowHeight="12.75"/>
  <cols>
    <col min="1" max="34" width="5.7109375" style="0" customWidth="1"/>
  </cols>
  <sheetData>
    <row r="1" spans="1:29" ht="12">
      <c r="A1" s="25" t="s">
        <v>98</v>
      </c>
      <c r="B1" s="26"/>
      <c r="C1" s="26"/>
      <c r="D1" s="26" t="s">
        <v>102</v>
      </c>
      <c r="E1" s="26"/>
      <c r="F1" s="26"/>
      <c r="G1" s="26" t="s">
        <v>92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</row>
    <row r="2" spans="1:29" ht="30" customHeight="1">
      <c r="A2" s="1"/>
      <c r="B2" s="13" t="s">
        <v>139</v>
      </c>
      <c r="C2" s="4">
        <v>0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4">
        <v>11</v>
      </c>
      <c r="O2" s="4">
        <v>12</v>
      </c>
      <c r="P2" s="4">
        <v>13</v>
      </c>
      <c r="Q2" s="4">
        <v>14</v>
      </c>
      <c r="R2" s="4">
        <v>15</v>
      </c>
      <c r="S2" s="4">
        <v>16</v>
      </c>
      <c r="T2" s="4">
        <v>17</v>
      </c>
      <c r="U2" s="4">
        <v>18</v>
      </c>
      <c r="V2" s="4">
        <v>19</v>
      </c>
      <c r="W2" s="4">
        <v>20</v>
      </c>
      <c r="X2" s="4">
        <v>21</v>
      </c>
      <c r="Y2" s="4">
        <v>22</v>
      </c>
      <c r="Z2" s="4">
        <v>23</v>
      </c>
      <c r="AA2" s="4">
        <v>24</v>
      </c>
      <c r="AB2" s="4">
        <v>25</v>
      </c>
      <c r="AC2" s="2"/>
    </row>
    <row r="3" spans="1:29" ht="30" customHeight="1" thickBot="1">
      <c r="A3" s="14" t="s">
        <v>140</v>
      </c>
      <c r="B3" s="1" t="s">
        <v>141</v>
      </c>
      <c r="C3" s="4">
        <f>0.7*C2</f>
        <v>0</v>
      </c>
      <c r="D3" s="5">
        <f>0.8*D2</f>
        <v>0.8</v>
      </c>
      <c r="E3" s="5">
        <f aca="true" t="shared" si="0" ref="E3:X3">0.8*E2</f>
        <v>1.6</v>
      </c>
      <c r="F3" s="5">
        <f t="shared" si="0"/>
        <v>2.4000000000000004</v>
      </c>
      <c r="G3" s="5">
        <f t="shared" si="0"/>
        <v>3.2</v>
      </c>
      <c r="H3" s="5">
        <f t="shared" si="0"/>
        <v>4</v>
      </c>
      <c r="I3" s="5">
        <f t="shared" si="0"/>
        <v>4.800000000000001</v>
      </c>
      <c r="J3" s="5">
        <f t="shared" si="0"/>
        <v>5.6000000000000005</v>
      </c>
      <c r="K3" s="5">
        <f t="shared" si="0"/>
        <v>6.4</v>
      </c>
      <c r="L3" s="5">
        <f t="shared" si="0"/>
        <v>7.2</v>
      </c>
      <c r="M3" s="5">
        <f t="shared" si="0"/>
        <v>8</v>
      </c>
      <c r="N3" s="5">
        <f t="shared" si="0"/>
        <v>8.8</v>
      </c>
      <c r="O3" s="5">
        <f t="shared" si="0"/>
        <v>9.600000000000001</v>
      </c>
      <c r="P3" s="5">
        <f t="shared" si="0"/>
        <v>10.4</v>
      </c>
      <c r="Q3" s="5">
        <f t="shared" si="0"/>
        <v>11.200000000000001</v>
      </c>
      <c r="R3" s="5">
        <f t="shared" si="0"/>
        <v>12</v>
      </c>
      <c r="S3" s="5">
        <f t="shared" si="0"/>
        <v>12.8</v>
      </c>
      <c r="T3" s="5">
        <f t="shared" si="0"/>
        <v>13.600000000000001</v>
      </c>
      <c r="U3" s="5">
        <f t="shared" si="0"/>
        <v>14.4</v>
      </c>
      <c r="V3" s="5">
        <f t="shared" si="0"/>
        <v>15.200000000000001</v>
      </c>
      <c r="W3" s="5">
        <f t="shared" si="0"/>
        <v>16</v>
      </c>
      <c r="X3" s="5">
        <f t="shared" si="0"/>
        <v>16.8</v>
      </c>
      <c r="Y3" s="5">
        <f>0.8*Y2</f>
        <v>17.6</v>
      </c>
      <c r="Z3" s="5">
        <f>0.8*Z2</f>
        <v>18.400000000000002</v>
      </c>
      <c r="AA3" s="5">
        <f>0.8*AA2</f>
        <v>19.200000000000003</v>
      </c>
      <c r="AB3" s="5">
        <f>0.8*AB2</f>
        <v>20</v>
      </c>
      <c r="AC3" s="2" t="s">
        <v>141</v>
      </c>
    </row>
    <row r="4" spans="1:29" ht="30" customHeight="1" thickTop="1">
      <c r="A4" s="6">
        <v>0</v>
      </c>
      <c r="B4" s="2">
        <f>A4*0.7</f>
        <v>0</v>
      </c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8">
        <f>A4*0.7</f>
        <v>0</v>
      </c>
    </row>
    <row r="5" spans="1:29" ht="30" customHeight="1">
      <c r="A5" s="6">
        <v>1</v>
      </c>
      <c r="B5" s="3">
        <f>A5*0.8</f>
        <v>0.8</v>
      </c>
      <c r="C5" s="18"/>
      <c r="D5" s="37" t="s">
        <v>99</v>
      </c>
      <c r="E5" s="37" t="s">
        <v>99</v>
      </c>
      <c r="F5" s="37" t="s">
        <v>99</v>
      </c>
      <c r="G5" s="37" t="s">
        <v>99</v>
      </c>
      <c r="H5" s="37" t="s">
        <v>99</v>
      </c>
      <c r="I5" s="37" t="s">
        <v>99</v>
      </c>
      <c r="J5" s="37" t="s">
        <v>99</v>
      </c>
      <c r="K5" s="37" t="s">
        <v>99</v>
      </c>
      <c r="L5" s="37" t="s">
        <v>99</v>
      </c>
      <c r="M5" s="37" t="s">
        <v>99</v>
      </c>
      <c r="N5" s="37" t="s">
        <v>99</v>
      </c>
      <c r="O5" s="37" t="s">
        <v>99</v>
      </c>
      <c r="P5" s="37" t="s">
        <v>100</v>
      </c>
      <c r="Q5" s="37" t="s">
        <v>100</v>
      </c>
      <c r="R5" s="37" t="s">
        <v>100</v>
      </c>
      <c r="S5" s="37" t="s">
        <v>100</v>
      </c>
      <c r="T5" s="37" t="s">
        <v>100</v>
      </c>
      <c r="U5" s="37" t="s">
        <v>100</v>
      </c>
      <c r="V5" s="37" t="s">
        <v>100</v>
      </c>
      <c r="W5" s="37" t="s">
        <v>100</v>
      </c>
      <c r="X5" s="37" t="s">
        <v>100</v>
      </c>
      <c r="Y5" s="37" t="s">
        <v>100</v>
      </c>
      <c r="Z5" s="37" t="s">
        <v>100</v>
      </c>
      <c r="AA5" s="37" t="s">
        <v>100</v>
      </c>
      <c r="AB5" s="21"/>
      <c r="AC5" s="7">
        <f>A5*0.8</f>
        <v>0.8</v>
      </c>
    </row>
    <row r="6" spans="1:29" ht="30" customHeight="1">
      <c r="A6" s="6">
        <v>2</v>
      </c>
      <c r="B6" s="3">
        <f aca="true" t="shared" si="1" ref="B6:B41">A6*0.8</f>
        <v>1.6</v>
      </c>
      <c r="C6" s="18"/>
      <c r="D6" s="52" t="s">
        <v>101</v>
      </c>
      <c r="E6" s="52"/>
      <c r="F6" s="52"/>
      <c r="G6" s="52"/>
      <c r="H6" s="38"/>
      <c r="I6" s="52" t="s">
        <v>94</v>
      </c>
      <c r="J6" s="52"/>
      <c r="K6" s="52"/>
      <c r="L6" s="52"/>
      <c r="M6" s="38"/>
      <c r="N6" s="52" t="s">
        <v>142</v>
      </c>
      <c r="O6" s="52"/>
      <c r="P6" s="52"/>
      <c r="Q6" s="52"/>
      <c r="R6" s="38"/>
      <c r="S6" s="52" t="s">
        <v>97</v>
      </c>
      <c r="T6" s="52"/>
      <c r="U6" s="52"/>
      <c r="V6" s="52"/>
      <c r="W6" s="39"/>
      <c r="X6" s="52" t="s">
        <v>1</v>
      </c>
      <c r="Y6" s="52"/>
      <c r="Z6" s="52"/>
      <c r="AA6" s="52"/>
      <c r="AB6" s="21"/>
      <c r="AC6" s="7">
        <f aca="true" t="shared" si="2" ref="AC6:AC41">A6*0.8</f>
        <v>1.6</v>
      </c>
    </row>
    <row r="7" spans="1:29" ht="30" customHeight="1">
      <c r="A7" s="6">
        <v>3</v>
      </c>
      <c r="B7" s="3">
        <f t="shared" si="1"/>
        <v>2.4000000000000004</v>
      </c>
      <c r="C7" s="18"/>
      <c r="D7" s="52" t="s">
        <v>101</v>
      </c>
      <c r="E7" s="52"/>
      <c r="F7" s="52"/>
      <c r="G7" s="52"/>
      <c r="H7" s="38"/>
      <c r="I7" s="52" t="s">
        <v>94</v>
      </c>
      <c r="J7" s="52"/>
      <c r="K7" s="52"/>
      <c r="L7" s="52"/>
      <c r="M7" s="38"/>
      <c r="N7" s="52" t="s">
        <v>142</v>
      </c>
      <c r="O7" s="52"/>
      <c r="P7" s="52"/>
      <c r="Q7" s="52"/>
      <c r="R7" s="38"/>
      <c r="S7" s="52" t="s">
        <v>97</v>
      </c>
      <c r="T7" s="52"/>
      <c r="U7" s="52"/>
      <c r="V7" s="52"/>
      <c r="W7" s="39"/>
      <c r="X7" s="52" t="s">
        <v>1</v>
      </c>
      <c r="Y7" s="52"/>
      <c r="Z7" s="52"/>
      <c r="AA7" s="52"/>
      <c r="AB7" s="21"/>
      <c r="AC7" s="7">
        <f t="shared" si="2"/>
        <v>2.4000000000000004</v>
      </c>
    </row>
    <row r="8" spans="1:29" ht="30" customHeight="1">
      <c r="A8" s="6">
        <v>4</v>
      </c>
      <c r="B8" s="3">
        <f t="shared" si="1"/>
        <v>3.2</v>
      </c>
      <c r="C8" s="18"/>
      <c r="D8" s="52" t="s">
        <v>101</v>
      </c>
      <c r="E8" s="52"/>
      <c r="F8" s="52"/>
      <c r="G8" s="52"/>
      <c r="H8" s="38"/>
      <c r="I8" s="52" t="s">
        <v>94</v>
      </c>
      <c r="J8" s="52"/>
      <c r="K8" s="52"/>
      <c r="L8" s="52"/>
      <c r="M8" s="38"/>
      <c r="N8" s="52" t="s">
        <v>142</v>
      </c>
      <c r="O8" s="52"/>
      <c r="P8" s="52"/>
      <c r="Q8" s="52"/>
      <c r="R8" s="38"/>
      <c r="S8" s="52" t="s">
        <v>97</v>
      </c>
      <c r="T8" s="52"/>
      <c r="U8" s="52"/>
      <c r="V8" s="52"/>
      <c r="W8" s="39"/>
      <c r="X8" s="52" t="s">
        <v>1</v>
      </c>
      <c r="Y8" s="52"/>
      <c r="Z8" s="52"/>
      <c r="AA8" s="52"/>
      <c r="AB8" s="21"/>
      <c r="AC8" s="7">
        <f t="shared" si="2"/>
        <v>3.2</v>
      </c>
    </row>
    <row r="9" spans="1:29" ht="30" customHeight="1">
      <c r="A9" s="6">
        <v>5</v>
      </c>
      <c r="B9" s="3">
        <f t="shared" si="1"/>
        <v>4</v>
      </c>
      <c r="C9" s="18"/>
      <c r="D9" s="52" t="s">
        <v>101</v>
      </c>
      <c r="E9" s="52"/>
      <c r="F9" s="52"/>
      <c r="G9" s="52"/>
      <c r="H9" s="38"/>
      <c r="I9" s="52" t="s">
        <v>94</v>
      </c>
      <c r="J9" s="52"/>
      <c r="K9" s="52"/>
      <c r="L9" s="52"/>
      <c r="M9" s="38"/>
      <c r="N9" s="52" t="s">
        <v>142</v>
      </c>
      <c r="O9" s="52"/>
      <c r="P9" s="52"/>
      <c r="Q9" s="52"/>
      <c r="R9" s="38"/>
      <c r="S9" s="52" t="s">
        <v>97</v>
      </c>
      <c r="T9" s="52"/>
      <c r="U9" s="52"/>
      <c r="V9" s="52"/>
      <c r="W9" s="39"/>
      <c r="X9" s="52" t="s">
        <v>1</v>
      </c>
      <c r="Y9" s="52"/>
      <c r="Z9" s="52"/>
      <c r="AA9" s="52"/>
      <c r="AB9" s="21"/>
      <c r="AC9" s="7">
        <f t="shared" si="2"/>
        <v>4</v>
      </c>
    </row>
    <row r="10" spans="1:29" ht="30" customHeight="1">
      <c r="A10" s="6">
        <v>6</v>
      </c>
      <c r="B10" s="3">
        <f t="shared" si="1"/>
        <v>4.800000000000001</v>
      </c>
      <c r="C10" s="18"/>
      <c r="D10" s="52" t="s">
        <v>101</v>
      </c>
      <c r="E10" s="52"/>
      <c r="F10" s="52"/>
      <c r="G10" s="52"/>
      <c r="H10" s="38"/>
      <c r="I10" s="52" t="s">
        <v>94</v>
      </c>
      <c r="J10" s="52"/>
      <c r="K10" s="52"/>
      <c r="L10" s="52"/>
      <c r="M10" s="38"/>
      <c r="N10" s="52" t="s">
        <v>142</v>
      </c>
      <c r="O10" s="52"/>
      <c r="P10" s="52"/>
      <c r="Q10" s="52"/>
      <c r="R10" s="38"/>
      <c r="S10" s="52" t="s">
        <v>97</v>
      </c>
      <c r="T10" s="52"/>
      <c r="U10" s="52"/>
      <c r="V10" s="52"/>
      <c r="W10" s="39"/>
      <c r="X10" s="52" t="s">
        <v>1</v>
      </c>
      <c r="Y10" s="52"/>
      <c r="Z10" s="52"/>
      <c r="AA10" s="52"/>
      <c r="AB10" s="21"/>
      <c r="AC10" s="7">
        <f t="shared" si="2"/>
        <v>4.800000000000001</v>
      </c>
    </row>
    <row r="11" spans="1:29" ht="30" customHeight="1">
      <c r="A11" s="6">
        <v>7</v>
      </c>
      <c r="B11" s="3">
        <f t="shared" si="1"/>
        <v>5.6000000000000005</v>
      </c>
      <c r="C11" s="18"/>
      <c r="D11" s="38"/>
      <c r="E11" s="38"/>
      <c r="F11" s="38"/>
      <c r="G11" s="38"/>
      <c r="H11" s="38"/>
      <c r="I11" s="40"/>
      <c r="J11" s="40"/>
      <c r="K11" s="40"/>
      <c r="L11" s="40"/>
      <c r="M11" s="40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39"/>
      <c r="Z11" s="39"/>
      <c r="AA11" s="39"/>
      <c r="AB11" s="21"/>
      <c r="AC11" s="7">
        <f t="shared" si="2"/>
        <v>5.6000000000000005</v>
      </c>
    </row>
    <row r="12" spans="1:29" ht="30" customHeight="1">
      <c r="A12" s="6">
        <v>8</v>
      </c>
      <c r="B12" s="3">
        <f t="shared" si="1"/>
        <v>6.4</v>
      </c>
      <c r="C12" s="18"/>
      <c r="D12" s="52" t="s">
        <v>1</v>
      </c>
      <c r="E12" s="52"/>
      <c r="F12" s="52"/>
      <c r="G12" s="52"/>
      <c r="H12" s="41"/>
      <c r="I12" s="52" t="s">
        <v>101</v>
      </c>
      <c r="J12" s="52"/>
      <c r="K12" s="52"/>
      <c r="L12" s="52"/>
      <c r="M12" s="38"/>
      <c r="N12" s="52" t="s">
        <v>94</v>
      </c>
      <c r="O12" s="52"/>
      <c r="P12" s="52"/>
      <c r="Q12" s="52"/>
      <c r="R12" s="38"/>
      <c r="S12" s="52" t="s">
        <v>142</v>
      </c>
      <c r="T12" s="52"/>
      <c r="U12" s="52"/>
      <c r="V12" s="52"/>
      <c r="W12" s="41"/>
      <c r="X12" s="52" t="s">
        <v>97</v>
      </c>
      <c r="Y12" s="52"/>
      <c r="Z12" s="52"/>
      <c r="AA12" s="52"/>
      <c r="AB12" s="21"/>
      <c r="AC12" s="7">
        <f t="shared" si="2"/>
        <v>6.4</v>
      </c>
    </row>
    <row r="13" spans="1:29" ht="30" customHeight="1">
      <c r="A13" s="6">
        <v>9</v>
      </c>
      <c r="B13" s="3">
        <f t="shared" si="1"/>
        <v>7.2</v>
      </c>
      <c r="C13" s="18"/>
      <c r="D13" s="52" t="s">
        <v>1</v>
      </c>
      <c r="E13" s="52"/>
      <c r="F13" s="52"/>
      <c r="G13" s="52"/>
      <c r="H13" s="41"/>
      <c r="I13" s="52" t="s">
        <v>101</v>
      </c>
      <c r="J13" s="52"/>
      <c r="K13" s="52"/>
      <c r="L13" s="52"/>
      <c r="M13" s="38"/>
      <c r="N13" s="52" t="s">
        <v>94</v>
      </c>
      <c r="O13" s="52"/>
      <c r="P13" s="52"/>
      <c r="Q13" s="52"/>
      <c r="R13" s="38"/>
      <c r="S13" s="52" t="s">
        <v>142</v>
      </c>
      <c r="T13" s="52"/>
      <c r="U13" s="52"/>
      <c r="V13" s="52"/>
      <c r="W13" s="41"/>
      <c r="X13" s="52" t="s">
        <v>97</v>
      </c>
      <c r="Y13" s="52"/>
      <c r="Z13" s="52"/>
      <c r="AA13" s="52"/>
      <c r="AB13" s="21"/>
      <c r="AC13" s="7">
        <f t="shared" si="2"/>
        <v>7.2</v>
      </c>
    </row>
    <row r="14" spans="1:29" ht="30" customHeight="1">
      <c r="A14" s="6">
        <v>10</v>
      </c>
      <c r="B14" s="3">
        <f t="shared" si="1"/>
        <v>8</v>
      </c>
      <c r="C14" s="18"/>
      <c r="D14" s="52" t="s">
        <v>1</v>
      </c>
      <c r="E14" s="52"/>
      <c r="F14" s="52"/>
      <c r="G14" s="52"/>
      <c r="H14" s="41"/>
      <c r="I14" s="52" t="s">
        <v>101</v>
      </c>
      <c r="J14" s="52"/>
      <c r="K14" s="52"/>
      <c r="L14" s="52"/>
      <c r="M14" s="38"/>
      <c r="N14" s="52" t="s">
        <v>94</v>
      </c>
      <c r="O14" s="52"/>
      <c r="P14" s="52"/>
      <c r="Q14" s="52"/>
      <c r="R14" s="38"/>
      <c r="S14" s="52" t="s">
        <v>142</v>
      </c>
      <c r="T14" s="52"/>
      <c r="U14" s="52"/>
      <c r="V14" s="52"/>
      <c r="W14" s="41"/>
      <c r="X14" s="52" t="s">
        <v>97</v>
      </c>
      <c r="Y14" s="52"/>
      <c r="Z14" s="52"/>
      <c r="AA14" s="52"/>
      <c r="AB14" s="21"/>
      <c r="AC14" s="7">
        <f t="shared" si="2"/>
        <v>8</v>
      </c>
    </row>
    <row r="15" spans="1:29" ht="30" customHeight="1">
      <c r="A15" s="6">
        <v>11</v>
      </c>
      <c r="B15" s="3">
        <f t="shared" si="1"/>
        <v>8.8</v>
      </c>
      <c r="C15" s="18"/>
      <c r="D15" s="52" t="s">
        <v>1</v>
      </c>
      <c r="E15" s="52"/>
      <c r="F15" s="52"/>
      <c r="G15" s="52"/>
      <c r="H15" s="41"/>
      <c r="I15" s="52" t="s">
        <v>101</v>
      </c>
      <c r="J15" s="52"/>
      <c r="K15" s="52"/>
      <c r="L15" s="52"/>
      <c r="M15" s="38"/>
      <c r="N15" s="52" t="s">
        <v>94</v>
      </c>
      <c r="O15" s="52"/>
      <c r="P15" s="52"/>
      <c r="Q15" s="52"/>
      <c r="R15" s="38"/>
      <c r="S15" s="52" t="s">
        <v>142</v>
      </c>
      <c r="T15" s="52"/>
      <c r="U15" s="52"/>
      <c r="V15" s="52"/>
      <c r="W15" s="41"/>
      <c r="X15" s="52" t="s">
        <v>97</v>
      </c>
      <c r="Y15" s="52"/>
      <c r="Z15" s="52"/>
      <c r="AA15" s="52"/>
      <c r="AB15" s="21"/>
      <c r="AC15" s="7">
        <f t="shared" si="2"/>
        <v>8.8</v>
      </c>
    </row>
    <row r="16" spans="1:29" ht="30" customHeight="1">
      <c r="A16" s="6">
        <v>12</v>
      </c>
      <c r="B16" s="3">
        <f t="shared" si="1"/>
        <v>9.600000000000001</v>
      </c>
      <c r="C16" s="18"/>
      <c r="D16" s="52" t="s">
        <v>1</v>
      </c>
      <c r="E16" s="52"/>
      <c r="F16" s="52"/>
      <c r="G16" s="52"/>
      <c r="H16" s="41"/>
      <c r="I16" s="52" t="s">
        <v>101</v>
      </c>
      <c r="J16" s="52"/>
      <c r="K16" s="52"/>
      <c r="L16" s="52"/>
      <c r="M16" s="38"/>
      <c r="N16" s="52" t="s">
        <v>94</v>
      </c>
      <c r="O16" s="52"/>
      <c r="P16" s="52"/>
      <c r="Q16" s="52"/>
      <c r="R16" s="38"/>
      <c r="S16" s="52" t="s">
        <v>142</v>
      </c>
      <c r="T16" s="52"/>
      <c r="U16" s="52"/>
      <c r="V16" s="52"/>
      <c r="W16" s="41"/>
      <c r="X16" s="52" t="s">
        <v>97</v>
      </c>
      <c r="Y16" s="52"/>
      <c r="Z16" s="52"/>
      <c r="AA16" s="52"/>
      <c r="AB16" s="21"/>
      <c r="AC16" s="7">
        <f t="shared" si="2"/>
        <v>9.600000000000001</v>
      </c>
    </row>
    <row r="17" spans="1:29" ht="30" customHeight="1">
      <c r="A17" s="6">
        <v>13</v>
      </c>
      <c r="B17" s="3">
        <f t="shared" si="1"/>
        <v>10.4</v>
      </c>
      <c r="C17" s="18"/>
      <c r="D17" s="40"/>
      <c r="E17" s="40"/>
      <c r="F17" s="40"/>
      <c r="G17" s="40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  <c r="X17" s="39"/>
      <c r="Y17" s="39"/>
      <c r="Z17" s="39"/>
      <c r="AA17" s="39"/>
      <c r="AB17" s="23"/>
      <c r="AC17" s="7">
        <f t="shared" si="2"/>
        <v>10.4</v>
      </c>
    </row>
    <row r="18" spans="1:29" ht="30" customHeight="1">
      <c r="A18" s="6">
        <v>14</v>
      </c>
      <c r="B18" s="3">
        <f t="shared" si="1"/>
        <v>11.200000000000001</v>
      </c>
      <c r="C18" s="18"/>
      <c r="D18" s="52" t="s">
        <v>97</v>
      </c>
      <c r="E18" s="52"/>
      <c r="F18" s="52"/>
      <c r="G18" s="52"/>
      <c r="H18" s="38"/>
      <c r="I18" s="52" t="s">
        <v>1</v>
      </c>
      <c r="J18" s="52"/>
      <c r="K18" s="52"/>
      <c r="L18" s="52"/>
      <c r="M18" s="38"/>
      <c r="N18" s="52" t="s">
        <v>101</v>
      </c>
      <c r="O18" s="52"/>
      <c r="P18" s="52"/>
      <c r="Q18" s="52"/>
      <c r="R18" s="38"/>
      <c r="S18" s="52" t="s">
        <v>94</v>
      </c>
      <c r="T18" s="52"/>
      <c r="U18" s="52"/>
      <c r="V18" s="52"/>
      <c r="W18" s="39"/>
      <c r="X18" s="52" t="s">
        <v>142</v>
      </c>
      <c r="Y18" s="52"/>
      <c r="Z18" s="52"/>
      <c r="AA18" s="52"/>
      <c r="AB18" s="21"/>
      <c r="AC18" s="7">
        <f t="shared" si="2"/>
        <v>11.200000000000001</v>
      </c>
    </row>
    <row r="19" spans="1:29" ht="30" customHeight="1">
      <c r="A19" s="6">
        <v>15</v>
      </c>
      <c r="B19" s="3">
        <f t="shared" si="1"/>
        <v>12</v>
      </c>
      <c r="C19" s="18"/>
      <c r="D19" s="52" t="s">
        <v>97</v>
      </c>
      <c r="E19" s="52"/>
      <c r="F19" s="52"/>
      <c r="G19" s="52"/>
      <c r="H19" s="38"/>
      <c r="I19" s="52" t="s">
        <v>1</v>
      </c>
      <c r="J19" s="52"/>
      <c r="K19" s="52"/>
      <c r="L19" s="52"/>
      <c r="M19" s="38"/>
      <c r="N19" s="52" t="s">
        <v>101</v>
      </c>
      <c r="O19" s="52"/>
      <c r="P19" s="52"/>
      <c r="Q19" s="52"/>
      <c r="R19" s="38"/>
      <c r="S19" s="52" t="s">
        <v>94</v>
      </c>
      <c r="T19" s="52"/>
      <c r="U19" s="52"/>
      <c r="V19" s="52"/>
      <c r="W19" s="39"/>
      <c r="X19" s="52" t="s">
        <v>142</v>
      </c>
      <c r="Y19" s="52"/>
      <c r="Z19" s="52"/>
      <c r="AA19" s="52"/>
      <c r="AB19" s="21"/>
      <c r="AC19" s="7">
        <f t="shared" si="2"/>
        <v>12</v>
      </c>
    </row>
    <row r="20" spans="1:29" ht="30" customHeight="1">
      <c r="A20" s="6">
        <v>16</v>
      </c>
      <c r="B20" s="3">
        <f t="shared" si="1"/>
        <v>12.8</v>
      </c>
      <c r="C20" s="18"/>
      <c r="D20" s="52" t="s">
        <v>97</v>
      </c>
      <c r="E20" s="52"/>
      <c r="F20" s="52"/>
      <c r="G20" s="52"/>
      <c r="H20" s="38"/>
      <c r="I20" s="52" t="s">
        <v>1</v>
      </c>
      <c r="J20" s="52"/>
      <c r="K20" s="52"/>
      <c r="L20" s="52"/>
      <c r="M20" s="38"/>
      <c r="N20" s="52" t="s">
        <v>101</v>
      </c>
      <c r="O20" s="52"/>
      <c r="P20" s="52"/>
      <c r="Q20" s="52"/>
      <c r="R20" s="38"/>
      <c r="S20" s="52" t="s">
        <v>94</v>
      </c>
      <c r="T20" s="52"/>
      <c r="U20" s="52"/>
      <c r="V20" s="52"/>
      <c r="W20" s="39"/>
      <c r="X20" s="52" t="s">
        <v>142</v>
      </c>
      <c r="Y20" s="52"/>
      <c r="Z20" s="52"/>
      <c r="AA20" s="52"/>
      <c r="AB20" s="21"/>
      <c r="AC20" s="7">
        <f t="shared" si="2"/>
        <v>12.8</v>
      </c>
    </row>
    <row r="21" spans="1:29" ht="30" customHeight="1">
      <c r="A21" s="6">
        <v>17</v>
      </c>
      <c r="B21" s="3">
        <f t="shared" si="1"/>
        <v>13.600000000000001</v>
      </c>
      <c r="C21" s="18"/>
      <c r="D21" s="52" t="s">
        <v>97</v>
      </c>
      <c r="E21" s="52"/>
      <c r="F21" s="52"/>
      <c r="G21" s="52"/>
      <c r="H21" s="38"/>
      <c r="I21" s="52" t="s">
        <v>1</v>
      </c>
      <c r="J21" s="52"/>
      <c r="K21" s="52"/>
      <c r="L21" s="52"/>
      <c r="M21" s="38"/>
      <c r="N21" s="52" t="s">
        <v>101</v>
      </c>
      <c r="O21" s="52"/>
      <c r="P21" s="52"/>
      <c r="Q21" s="52"/>
      <c r="R21" s="38"/>
      <c r="S21" s="52" t="s">
        <v>94</v>
      </c>
      <c r="T21" s="52"/>
      <c r="U21" s="52"/>
      <c r="V21" s="52"/>
      <c r="W21" s="39"/>
      <c r="X21" s="52" t="s">
        <v>142</v>
      </c>
      <c r="Y21" s="52"/>
      <c r="Z21" s="52"/>
      <c r="AA21" s="52"/>
      <c r="AB21" s="21"/>
      <c r="AC21" s="7">
        <f t="shared" si="2"/>
        <v>13.600000000000001</v>
      </c>
    </row>
    <row r="22" spans="1:29" ht="30" customHeight="1">
      <c r="A22" s="6">
        <v>18</v>
      </c>
      <c r="B22" s="3">
        <f t="shared" si="1"/>
        <v>14.4</v>
      </c>
      <c r="C22" s="24"/>
      <c r="D22" s="52" t="s">
        <v>97</v>
      </c>
      <c r="E22" s="52"/>
      <c r="F22" s="52"/>
      <c r="G22" s="52"/>
      <c r="H22" s="38"/>
      <c r="I22" s="52" t="s">
        <v>1</v>
      </c>
      <c r="J22" s="52"/>
      <c r="K22" s="52"/>
      <c r="L22" s="52"/>
      <c r="M22" s="38"/>
      <c r="N22" s="52" t="s">
        <v>101</v>
      </c>
      <c r="O22" s="52"/>
      <c r="P22" s="52"/>
      <c r="Q22" s="52"/>
      <c r="R22" s="38"/>
      <c r="S22" s="52" t="s">
        <v>94</v>
      </c>
      <c r="T22" s="52"/>
      <c r="U22" s="52"/>
      <c r="V22" s="52"/>
      <c r="W22" s="39"/>
      <c r="X22" s="52" t="s">
        <v>142</v>
      </c>
      <c r="Y22" s="52"/>
      <c r="Z22" s="52"/>
      <c r="AA22" s="52"/>
      <c r="AB22" s="21"/>
      <c r="AC22" s="7">
        <f t="shared" si="2"/>
        <v>14.4</v>
      </c>
    </row>
    <row r="23" spans="1:29" ht="30" customHeight="1">
      <c r="A23" s="6">
        <v>19</v>
      </c>
      <c r="B23" s="3">
        <f t="shared" si="1"/>
        <v>15.200000000000001</v>
      </c>
      <c r="C23" s="18"/>
      <c r="D23" s="38"/>
      <c r="E23" s="38"/>
      <c r="F23" s="38"/>
      <c r="G23" s="38"/>
      <c r="H23" s="38"/>
      <c r="I23" s="38"/>
      <c r="J23" s="40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/>
      <c r="X23" s="39"/>
      <c r="Y23" s="39"/>
      <c r="Z23" s="39"/>
      <c r="AA23" s="39"/>
      <c r="AB23" s="21"/>
      <c r="AC23" s="7">
        <f t="shared" si="2"/>
        <v>15.200000000000001</v>
      </c>
    </row>
    <row r="24" spans="1:29" ht="30" customHeight="1">
      <c r="A24" s="6">
        <v>20</v>
      </c>
      <c r="B24" s="3">
        <f t="shared" si="1"/>
        <v>16</v>
      </c>
      <c r="C24" s="18"/>
      <c r="D24" s="52" t="s">
        <v>142</v>
      </c>
      <c r="E24" s="52"/>
      <c r="F24" s="52"/>
      <c r="G24" s="52"/>
      <c r="H24" s="38"/>
      <c r="I24" s="52" t="s">
        <v>97</v>
      </c>
      <c r="J24" s="52"/>
      <c r="K24" s="52"/>
      <c r="L24" s="52"/>
      <c r="M24" s="38"/>
      <c r="N24" s="52" t="s">
        <v>1</v>
      </c>
      <c r="O24" s="52"/>
      <c r="P24" s="52"/>
      <c r="Q24" s="52"/>
      <c r="R24" s="38"/>
      <c r="S24" s="52" t="s">
        <v>101</v>
      </c>
      <c r="T24" s="52"/>
      <c r="U24" s="52"/>
      <c r="V24" s="52"/>
      <c r="W24" s="41"/>
      <c r="X24" s="52" t="s">
        <v>94</v>
      </c>
      <c r="Y24" s="52"/>
      <c r="Z24" s="52"/>
      <c r="AA24" s="52"/>
      <c r="AB24" s="21"/>
      <c r="AC24" s="7">
        <f t="shared" si="2"/>
        <v>16</v>
      </c>
    </row>
    <row r="25" spans="1:29" ht="30" customHeight="1">
      <c r="A25" s="6">
        <v>21</v>
      </c>
      <c r="B25" s="3">
        <f t="shared" si="1"/>
        <v>16.8</v>
      </c>
      <c r="C25" s="18"/>
      <c r="D25" s="52" t="s">
        <v>142</v>
      </c>
      <c r="E25" s="52"/>
      <c r="F25" s="52"/>
      <c r="G25" s="52"/>
      <c r="H25" s="38"/>
      <c r="I25" s="52" t="s">
        <v>97</v>
      </c>
      <c r="J25" s="52"/>
      <c r="K25" s="52"/>
      <c r="L25" s="52"/>
      <c r="M25" s="38"/>
      <c r="N25" s="52" t="s">
        <v>1</v>
      </c>
      <c r="O25" s="52"/>
      <c r="P25" s="52"/>
      <c r="Q25" s="52"/>
      <c r="R25" s="38"/>
      <c r="S25" s="52" t="s">
        <v>101</v>
      </c>
      <c r="T25" s="52"/>
      <c r="U25" s="52"/>
      <c r="V25" s="52"/>
      <c r="W25" s="41"/>
      <c r="X25" s="52" t="s">
        <v>94</v>
      </c>
      <c r="Y25" s="52"/>
      <c r="Z25" s="52"/>
      <c r="AA25" s="52"/>
      <c r="AB25" s="22"/>
      <c r="AC25" s="7">
        <f t="shared" si="2"/>
        <v>16.8</v>
      </c>
    </row>
    <row r="26" spans="1:29" s="12" customFormat="1" ht="30" customHeight="1">
      <c r="A26" s="9">
        <v>22</v>
      </c>
      <c r="B26" s="10">
        <f t="shared" si="1"/>
        <v>17.6</v>
      </c>
      <c r="C26" s="18"/>
      <c r="D26" s="52" t="s">
        <v>142</v>
      </c>
      <c r="E26" s="52"/>
      <c r="F26" s="52"/>
      <c r="G26" s="52"/>
      <c r="H26" s="38"/>
      <c r="I26" s="52" t="s">
        <v>97</v>
      </c>
      <c r="J26" s="52"/>
      <c r="K26" s="52"/>
      <c r="L26" s="52"/>
      <c r="M26" s="38"/>
      <c r="N26" s="52" t="s">
        <v>1</v>
      </c>
      <c r="O26" s="52"/>
      <c r="P26" s="52"/>
      <c r="Q26" s="52"/>
      <c r="R26" s="38"/>
      <c r="S26" s="52" t="s">
        <v>101</v>
      </c>
      <c r="T26" s="52"/>
      <c r="U26" s="52"/>
      <c r="V26" s="52"/>
      <c r="W26" s="41"/>
      <c r="X26" s="52" t="s">
        <v>94</v>
      </c>
      <c r="Y26" s="52"/>
      <c r="Z26" s="52"/>
      <c r="AA26" s="52"/>
      <c r="AB26" s="22"/>
      <c r="AC26" s="11">
        <f t="shared" si="2"/>
        <v>17.6</v>
      </c>
    </row>
    <row r="27" spans="1:29" ht="30" customHeight="1">
      <c r="A27" s="6">
        <v>23</v>
      </c>
      <c r="B27" s="3">
        <f t="shared" si="1"/>
        <v>18.400000000000002</v>
      </c>
      <c r="C27" s="18"/>
      <c r="D27" s="52" t="s">
        <v>142</v>
      </c>
      <c r="E27" s="52"/>
      <c r="F27" s="52"/>
      <c r="G27" s="52"/>
      <c r="H27" s="38"/>
      <c r="I27" s="52" t="s">
        <v>97</v>
      </c>
      <c r="J27" s="52"/>
      <c r="K27" s="52"/>
      <c r="L27" s="52"/>
      <c r="M27" s="38"/>
      <c r="N27" s="52" t="s">
        <v>1</v>
      </c>
      <c r="O27" s="52"/>
      <c r="P27" s="52"/>
      <c r="Q27" s="52"/>
      <c r="R27" s="38"/>
      <c r="S27" s="52" t="s">
        <v>101</v>
      </c>
      <c r="T27" s="52"/>
      <c r="U27" s="52"/>
      <c r="V27" s="52"/>
      <c r="W27" s="41"/>
      <c r="X27" s="52" t="s">
        <v>94</v>
      </c>
      <c r="Y27" s="52"/>
      <c r="Z27" s="52"/>
      <c r="AA27" s="52"/>
      <c r="AB27" s="22"/>
      <c r="AC27" s="7">
        <f t="shared" si="2"/>
        <v>18.400000000000002</v>
      </c>
    </row>
    <row r="28" spans="1:29" ht="30" customHeight="1">
      <c r="A28" s="6">
        <v>24</v>
      </c>
      <c r="B28" s="3">
        <f t="shared" si="1"/>
        <v>19.200000000000003</v>
      </c>
      <c r="C28" s="18"/>
      <c r="D28" s="52" t="s">
        <v>142</v>
      </c>
      <c r="E28" s="52"/>
      <c r="F28" s="52"/>
      <c r="G28" s="52"/>
      <c r="H28" s="38"/>
      <c r="I28" s="52" t="s">
        <v>97</v>
      </c>
      <c r="J28" s="52"/>
      <c r="K28" s="52"/>
      <c r="L28" s="52"/>
      <c r="M28" s="38"/>
      <c r="N28" s="52" t="s">
        <v>1</v>
      </c>
      <c r="O28" s="52"/>
      <c r="P28" s="52"/>
      <c r="Q28" s="52"/>
      <c r="R28" s="38"/>
      <c r="S28" s="52" t="s">
        <v>101</v>
      </c>
      <c r="T28" s="52"/>
      <c r="U28" s="52"/>
      <c r="V28" s="52"/>
      <c r="W28" s="41"/>
      <c r="X28" s="52" t="s">
        <v>94</v>
      </c>
      <c r="Y28" s="52"/>
      <c r="Z28" s="52"/>
      <c r="AA28" s="52"/>
      <c r="AB28" s="21"/>
      <c r="AC28" s="7">
        <f t="shared" si="2"/>
        <v>19.200000000000003</v>
      </c>
    </row>
    <row r="29" spans="1:29" ht="30" customHeight="1">
      <c r="A29" s="6">
        <v>25</v>
      </c>
      <c r="B29" s="3">
        <f t="shared" si="1"/>
        <v>20</v>
      </c>
      <c r="C29" s="18"/>
      <c r="D29" s="42" t="s">
        <v>95</v>
      </c>
      <c r="E29" s="42" t="s">
        <v>95</v>
      </c>
      <c r="F29" s="42" t="s">
        <v>95</v>
      </c>
      <c r="G29" s="42" t="s">
        <v>95</v>
      </c>
      <c r="H29" s="42" t="s">
        <v>95</v>
      </c>
      <c r="I29" s="42" t="s">
        <v>95</v>
      </c>
      <c r="J29" s="42" t="s">
        <v>95</v>
      </c>
      <c r="K29" s="42" t="s">
        <v>95</v>
      </c>
      <c r="L29" s="42" t="s">
        <v>95</v>
      </c>
      <c r="M29" s="42" t="s">
        <v>95</v>
      </c>
      <c r="N29" s="42" t="s">
        <v>95</v>
      </c>
      <c r="O29" s="42" t="s">
        <v>95</v>
      </c>
      <c r="P29" s="42" t="s">
        <v>96</v>
      </c>
      <c r="Q29" s="42" t="s">
        <v>96</v>
      </c>
      <c r="R29" s="42" t="s">
        <v>96</v>
      </c>
      <c r="S29" s="42" t="s">
        <v>96</v>
      </c>
      <c r="T29" s="42" t="s">
        <v>96</v>
      </c>
      <c r="U29" s="42" t="s">
        <v>96</v>
      </c>
      <c r="V29" s="42" t="s">
        <v>96</v>
      </c>
      <c r="W29" s="42" t="s">
        <v>96</v>
      </c>
      <c r="X29" s="42" t="s">
        <v>96</v>
      </c>
      <c r="Y29" s="42" t="s">
        <v>96</v>
      </c>
      <c r="Z29" s="42" t="s">
        <v>96</v>
      </c>
      <c r="AA29" s="42" t="s">
        <v>96</v>
      </c>
      <c r="AB29" s="21"/>
      <c r="AC29" s="7">
        <f t="shared" si="2"/>
        <v>20</v>
      </c>
    </row>
    <row r="30" spans="1:29" ht="30" customHeight="1">
      <c r="A30" s="6">
        <v>26</v>
      </c>
      <c r="B30" s="3">
        <f t="shared" si="1"/>
        <v>20.8</v>
      </c>
      <c r="C30" s="18"/>
      <c r="D30" s="40"/>
      <c r="E30" s="40"/>
      <c r="F30" s="40"/>
      <c r="G30" s="40"/>
      <c r="H30" s="38"/>
      <c r="I30" s="40"/>
      <c r="J30" s="40"/>
      <c r="K30" s="40"/>
      <c r="L30" s="40"/>
      <c r="M30" s="38"/>
      <c r="N30" s="40"/>
      <c r="O30" s="40"/>
      <c r="P30" s="40"/>
      <c r="Q30" s="40"/>
      <c r="R30" s="38"/>
      <c r="S30" s="40"/>
      <c r="T30" s="40"/>
      <c r="U30" s="40"/>
      <c r="V30" s="40"/>
      <c r="W30" s="38"/>
      <c r="X30" s="40"/>
      <c r="Y30" s="40"/>
      <c r="Z30" s="40"/>
      <c r="AA30" s="40"/>
      <c r="AB30" s="21"/>
      <c r="AC30" s="7">
        <f t="shared" si="2"/>
        <v>20.8</v>
      </c>
    </row>
    <row r="31" spans="1:29" ht="30" customHeight="1">
      <c r="A31" s="9">
        <v>27</v>
      </c>
      <c r="B31" s="10">
        <f t="shared" si="1"/>
        <v>21.6</v>
      </c>
      <c r="C31" s="18"/>
      <c r="D31" s="53" t="s">
        <v>87</v>
      </c>
      <c r="E31" s="53"/>
      <c r="F31" s="53"/>
      <c r="G31" s="53"/>
      <c r="H31" s="43"/>
      <c r="I31" s="53" t="s">
        <v>87</v>
      </c>
      <c r="J31" s="53"/>
      <c r="K31" s="53"/>
      <c r="L31" s="53"/>
      <c r="M31" s="43"/>
      <c r="N31" s="53" t="s">
        <v>88</v>
      </c>
      <c r="O31" s="53"/>
      <c r="P31" s="53"/>
      <c r="Q31" s="53"/>
      <c r="R31" s="41"/>
      <c r="S31" s="53" t="s">
        <v>88</v>
      </c>
      <c r="T31" s="53"/>
      <c r="U31" s="53"/>
      <c r="V31" s="53"/>
      <c r="W31" s="41"/>
      <c r="X31" s="41"/>
      <c r="Y31" s="41"/>
      <c r="Z31" s="41"/>
      <c r="AA31" s="41"/>
      <c r="AB31" s="21"/>
      <c r="AC31" s="15">
        <f t="shared" si="2"/>
        <v>21.6</v>
      </c>
    </row>
    <row r="32" spans="1:29" ht="30" customHeight="1">
      <c r="A32" s="6">
        <v>28</v>
      </c>
      <c r="B32" s="3">
        <f t="shared" si="1"/>
        <v>22.400000000000002</v>
      </c>
      <c r="C32" s="18"/>
      <c r="D32" s="53" t="s">
        <v>87</v>
      </c>
      <c r="E32" s="53"/>
      <c r="F32" s="53"/>
      <c r="G32" s="53"/>
      <c r="H32" s="38"/>
      <c r="I32" s="53" t="s">
        <v>87</v>
      </c>
      <c r="J32" s="53"/>
      <c r="K32" s="53"/>
      <c r="L32" s="53"/>
      <c r="M32" s="38"/>
      <c r="N32" s="53" t="s">
        <v>88</v>
      </c>
      <c r="O32" s="53"/>
      <c r="P32" s="53"/>
      <c r="Q32" s="53"/>
      <c r="R32" s="38"/>
      <c r="S32" s="53" t="s">
        <v>88</v>
      </c>
      <c r="T32" s="53"/>
      <c r="U32" s="53"/>
      <c r="V32" s="53"/>
      <c r="W32" s="38"/>
      <c r="X32" s="38"/>
      <c r="Y32" s="38"/>
      <c r="Z32" s="38"/>
      <c r="AA32" s="38"/>
      <c r="AB32" s="21"/>
      <c r="AC32" s="7">
        <f t="shared" si="2"/>
        <v>22.400000000000002</v>
      </c>
    </row>
    <row r="33" spans="1:29" ht="30" customHeight="1">
      <c r="A33" s="6">
        <v>29</v>
      </c>
      <c r="B33" s="3">
        <f t="shared" si="1"/>
        <v>23.200000000000003</v>
      </c>
      <c r="C33" s="1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1"/>
      <c r="AC33" s="7">
        <f t="shared" si="2"/>
        <v>23.200000000000003</v>
      </c>
    </row>
    <row r="34" spans="1:29" ht="30" customHeight="1">
      <c r="A34" s="9">
        <v>30</v>
      </c>
      <c r="B34" s="10">
        <f t="shared" si="1"/>
        <v>24</v>
      </c>
      <c r="C34" s="18"/>
      <c r="D34" s="30"/>
      <c r="E34" s="30"/>
      <c r="F34" s="30"/>
      <c r="G34" s="30"/>
      <c r="H34" s="30"/>
      <c r="M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21"/>
      <c r="AC34" s="15">
        <f t="shared" si="2"/>
        <v>24</v>
      </c>
    </row>
    <row r="35" spans="1:29" ht="30" customHeight="1">
      <c r="A35" s="6">
        <v>31</v>
      </c>
      <c r="B35" s="3">
        <f t="shared" si="1"/>
        <v>24.8</v>
      </c>
      <c r="C35" s="18"/>
      <c r="D35" s="30"/>
      <c r="E35" s="30"/>
      <c r="F35" s="30"/>
      <c r="G35" s="30"/>
      <c r="H35" s="30"/>
      <c r="M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21"/>
      <c r="AC35" s="7">
        <f t="shared" si="2"/>
        <v>24.8</v>
      </c>
    </row>
    <row r="36" spans="1:29" ht="30" customHeight="1">
      <c r="A36" s="6">
        <v>32</v>
      </c>
      <c r="B36" s="3">
        <f t="shared" si="1"/>
        <v>25.6</v>
      </c>
      <c r="C36" s="18"/>
      <c r="AB36" s="21"/>
      <c r="AC36" s="7">
        <f t="shared" si="2"/>
        <v>25.6</v>
      </c>
    </row>
    <row r="37" spans="1:29" ht="30" customHeight="1">
      <c r="A37" s="6">
        <v>33</v>
      </c>
      <c r="B37" s="3">
        <f t="shared" si="1"/>
        <v>26.400000000000002</v>
      </c>
      <c r="C37" s="18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7">
        <f t="shared" si="2"/>
        <v>26.400000000000002</v>
      </c>
    </row>
    <row r="38" spans="1:29" ht="30" customHeight="1">
      <c r="A38" s="6">
        <v>34</v>
      </c>
      <c r="B38" s="3">
        <f t="shared" si="1"/>
        <v>27.200000000000003</v>
      </c>
      <c r="C38" s="18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7">
        <f t="shared" si="2"/>
        <v>27.200000000000003</v>
      </c>
    </row>
    <row r="39" spans="1:29" ht="30" customHeight="1">
      <c r="A39" s="6">
        <v>35</v>
      </c>
      <c r="B39" s="3">
        <f t="shared" si="1"/>
        <v>28</v>
      </c>
      <c r="C39" s="18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7">
        <f t="shared" si="2"/>
        <v>28</v>
      </c>
    </row>
    <row r="40" spans="1:29" ht="30" customHeight="1">
      <c r="A40" s="6">
        <v>36</v>
      </c>
      <c r="B40" s="3">
        <f t="shared" si="1"/>
        <v>28.8</v>
      </c>
      <c r="C40" s="18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7">
        <f t="shared" si="2"/>
        <v>28.8</v>
      </c>
    </row>
    <row r="41" spans="1:29" ht="30" customHeight="1" thickBot="1">
      <c r="A41" s="6">
        <v>37</v>
      </c>
      <c r="B41" s="3">
        <f t="shared" si="1"/>
        <v>29.6</v>
      </c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7">
        <f t="shared" si="2"/>
        <v>29.6</v>
      </c>
    </row>
    <row r="42" spans="1:29" ht="30" customHeight="1" thickTop="1">
      <c r="A42" s="2"/>
      <c r="B42" s="2" t="s">
        <v>141</v>
      </c>
      <c r="C42" s="2">
        <f>C2*0.7</f>
        <v>0</v>
      </c>
      <c r="D42" s="3">
        <f>0.8*D2</f>
        <v>0.8</v>
      </c>
      <c r="E42" s="3">
        <f aca="true" t="shared" si="3" ref="E42:AB42">0.8*E2</f>
        <v>1.6</v>
      </c>
      <c r="F42" s="3">
        <f t="shared" si="3"/>
        <v>2.4000000000000004</v>
      </c>
      <c r="G42" s="3">
        <f t="shared" si="3"/>
        <v>3.2</v>
      </c>
      <c r="H42" s="3">
        <f t="shared" si="3"/>
        <v>4</v>
      </c>
      <c r="I42" s="3">
        <f t="shared" si="3"/>
        <v>4.800000000000001</v>
      </c>
      <c r="J42" s="3">
        <f t="shared" si="3"/>
        <v>5.6000000000000005</v>
      </c>
      <c r="K42" s="3">
        <f t="shared" si="3"/>
        <v>6.4</v>
      </c>
      <c r="L42" s="3">
        <f t="shared" si="3"/>
        <v>7.2</v>
      </c>
      <c r="M42" s="3">
        <f t="shared" si="3"/>
        <v>8</v>
      </c>
      <c r="N42" s="3">
        <f t="shared" si="3"/>
        <v>8.8</v>
      </c>
      <c r="O42" s="3">
        <f t="shared" si="3"/>
        <v>9.600000000000001</v>
      </c>
      <c r="P42" s="3">
        <f t="shared" si="3"/>
        <v>10.4</v>
      </c>
      <c r="Q42" s="3">
        <f t="shared" si="3"/>
        <v>11.200000000000001</v>
      </c>
      <c r="R42" s="3">
        <f t="shared" si="3"/>
        <v>12</v>
      </c>
      <c r="S42" s="3">
        <f t="shared" si="3"/>
        <v>12.8</v>
      </c>
      <c r="T42" s="3">
        <f t="shared" si="3"/>
        <v>13.600000000000001</v>
      </c>
      <c r="U42" s="3">
        <f t="shared" si="3"/>
        <v>14.4</v>
      </c>
      <c r="V42" s="3">
        <f t="shared" si="3"/>
        <v>15.200000000000001</v>
      </c>
      <c r="W42" s="3">
        <f t="shared" si="3"/>
        <v>16</v>
      </c>
      <c r="X42" s="3">
        <f t="shared" si="3"/>
        <v>16.8</v>
      </c>
      <c r="Y42" s="3">
        <f t="shared" si="3"/>
        <v>17.6</v>
      </c>
      <c r="Z42" s="3">
        <f t="shared" si="3"/>
        <v>18.400000000000002</v>
      </c>
      <c r="AA42" s="3">
        <f t="shared" si="3"/>
        <v>19.200000000000003</v>
      </c>
      <c r="AB42" s="3">
        <f t="shared" si="3"/>
        <v>20</v>
      </c>
      <c r="AC42" s="2" t="s">
        <v>141</v>
      </c>
    </row>
    <row r="43" ht="30" customHeight="1"/>
    <row r="44" ht="30" customHeight="1"/>
    <row r="45" ht="30" customHeight="1"/>
    <row r="46" ht="30" customHeight="1"/>
    <row r="47" ht="30" customHeight="1"/>
    <row r="48" ht="30" customHeight="1"/>
  </sheetData>
  <sheetProtection/>
  <mergeCells count="108">
    <mergeCell ref="S31:V31"/>
    <mergeCell ref="S32:V32"/>
    <mergeCell ref="D31:G31"/>
    <mergeCell ref="N31:Q31"/>
    <mergeCell ref="D32:G32"/>
    <mergeCell ref="I31:L31"/>
    <mergeCell ref="I32:L32"/>
    <mergeCell ref="N32:Q32"/>
    <mergeCell ref="D12:G12"/>
    <mergeCell ref="I12:L12"/>
    <mergeCell ref="N12:Q12"/>
    <mergeCell ref="S12:V12"/>
    <mergeCell ref="X12:AA12"/>
    <mergeCell ref="D18:G18"/>
    <mergeCell ref="I18:L18"/>
    <mergeCell ref="N18:Q18"/>
    <mergeCell ref="S18:V18"/>
    <mergeCell ref="X18:AA18"/>
    <mergeCell ref="X19:AA19"/>
    <mergeCell ref="X20:AA20"/>
    <mergeCell ref="X14:AA14"/>
    <mergeCell ref="X16:AA16"/>
    <mergeCell ref="X21:AA21"/>
    <mergeCell ref="D6:G6"/>
    <mergeCell ref="D7:G7"/>
    <mergeCell ref="D8:G8"/>
    <mergeCell ref="D9:G9"/>
    <mergeCell ref="X7:AA7"/>
    <mergeCell ref="X8:AA8"/>
    <mergeCell ref="X9:AA9"/>
    <mergeCell ref="S6:V6"/>
    <mergeCell ref="N7:Q7"/>
    <mergeCell ref="N8:Q8"/>
    <mergeCell ref="N9:Q9"/>
    <mergeCell ref="X10:AA10"/>
    <mergeCell ref="I6:L6"/>
    <mergeCell ref="I7:L7"/>
    <mergeCell ref="I8:L8"/>
    <mergeCell ref="I9:L9"/>
    <mergeCell ref="I10:L10"/>
    <mergeCell ref="N13:Q13"/>
    <mergeCell ref="S13:V13"/>
    <mergeCell ref="N10:Q10"/>
    <mergeCell ref="D10:G10"/>
    <mergeCell ref="X6:AA6"/>
    <mergeCell ref="S7:V7"/>
    <mergeCell ref="S8:V8"/>
    <mergeCell ref="S9:V9"/>
    <mergeCell ref="S10:V10"/>
    <mergeCell ref="N6:Q6"/>
    <mergeCell ref="I15:L15"/>
    <mergeCell ref="N15:Q15"/>
    <mergeCell ref="S15:V15"/>
    <mergeCell ref="X13:AA13"/>
    <mergeCell ref="D14:G14"/>
    <mergeCell ref="I14:L14"/>
    <mergeCell ref="N14:Q14"/>
    <mergeCell ref="S14:V14"/>
    <mergeCell ref="D13:G13"/>
    <mergeCell ref="I13:L13"/>
    <mergeCell ref="D19:G19"/>
    <mergeCell ref="I19:L19"/>
    <mergeCell ref="N19:Q19"/>
    <mergeCell ref="S19:V19"/>
    <mergeCell ref="X15:AA15"/>
    <mergeCell ref="D16:G16"/>
    <mergeCell ref="I16:L16"/>
    <mergeCell ref="N16:Q16"/>
    <mergeCell ref="S16:V16"/>
    <mergeCell ref="D15:G15"/>
    <mergeCell ref="D21:G21"/>
    <mergeCell ref="I21:L21"/>
    <mergeCell ref="N21:Q21"/>
    <mergeCell ref="S21:V21"/>
    <mergeCell ref="D20:G20"/>
    <mergeCell ref="I20:L20"/>
    <mergeCell ref="N20:Q20"/>
    <mergeCell ref="S20:V20"/>
    <mergeCell ref="X25:AA25"/>
    <mergeCell ref="D24:G24"/>
    <mergeCell ref="I24:L24"/>
    <mergeCell ref="N24:Q24"/>
    <mergeCell ref="S24:V24"/>
    <mergeCell ref="D22:G22"/>
    <mergeCell ref="I22:L22"/>
    <mergeCell ref="N22:Q22"/>
    <mergeCell ref="S22:V22"/>
    <mergeCell ref="X22:AA22"/>
    <mergeCell ref="X27:AA27"/>
    <mergeCell ref="D26:G26"/>
    <mergeCell ref="I26:L26"/>
    <mergeCell ref="N26:Q26"/>
    <mergeCell ref="S26:V26"/>
    <mergeCell ref="X24:AA24"/>
    <mergeCell ref="D25:G25"/>
    <mergeCell ref="I25:L25"/>
    <mergeCell ref="N25:Q25"/>
    <mergeCell ref="S25:V25"/>
    <mergeCell ref="X28:AA28"/>
    <mergeCell ref="D28:G28"/>
    <mergeCell ref="I28:L28"/>
    <mergeCell ref="N28:Q28"/>
    <mergeCell ref="S28:V28"/>
    <mergeCell ref="X26:AA26"/>
    <mergeCell ref="D27:G27"/>
    <mergeCell ref="I27:L27"/>
    <mergeCell ref="N27:Q27"/>
    <mergeCell ref="S27:V27"/>
  </mergeCells>
  <printOptions gridLines="1"/>
  <pageMargins left="0.75" right="0.75" top="1" bottom="1" header="0.5" footer="0.5"/>
  <pageSetup fitToHeight="1" fitToWidth="1" horizontalDpi="600" verticalDpi="600" orientation="portrait" scale="5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workbookViewId="0" topLeftCell="A1">
      <selection activeCell="D32" sqref="D5:AA32"/>
    </sheetView>
  </sheetViews>
  <sheetFormatPr defaultColWidth="8.8515625" defaultRowHeight="12.75"/>
  <cols>
    <col min="1" max="34" width="5.7109375" style="0" customWidth="1"/>
  </cols>
  <sheetData>
    <row r="1" spans="1:29" ht="12">
      <c r="A1" s="25" t="s">
        <v>98</v>
      </c>
      <c r="B1" s="26"/>
      <c r="C1" s="26"/>
      <c r="D1" s="26" t="s">
        <v>102</v>
      </c>
      <c r="E1" s="26"/>
      <c r="F1" s="26"/>
      <c r="G1" s="26" t="s">
        <v>92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</row>
    <row r="2" spans="1:29" ht="30" customHeight="1">
      <c r="A2" s="1"/>
      <c r="B2" s="13" t="s">
        <v>139</v>
      </c>
      <c r="C2" s="4">
        <v>0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4">
        <v>11</v>
      </c>
      <c r="O2" s="4">
        <v>12</v>
      </c>
      <c r="P2" s="4">
        <v>13</v>
      </c>
      <c r="Q2" s="4">
        <v>14</v>
      </c>
      <c r="R2" s="4">
        <v>15</v>
      </c>
      <c r="S2" s="4">
        <v>16</v>
      </c>
      <c r="T2" s="4">
        <v>17</v>
      </c>
      <c r="U2" s="4">
        <v>18</v>
      </c>
      <c r="V2" s="4">
        <v>19</v>
      </c>
      <c r="W2" s="4">
        <v>20</v>
      </c>
      <c r="X2" s="4">
        <v>21</v>
      </c>
      <c r="Y2" s="4">
        <v>22</v>
      </c>
      <c r="Z2" s="4">
        <v>23</v>
      </c>
      <c r="AA2" s="4">
        <v>24</v>
      </c>
      <c r="AB2" s="4">
        <v>25</v>
      </c>
      <c r="AC2" s="2"/>
    </row>
    <row r="3" spans="1:29" ht="30" customHeight="1" thickBot="1">
      <c r="A3" s="14" t="s">
        <v>140</v>
      </c>
      <c r="B3" s="1" t="s">
        <v>141</v>
      </c>
      <c r="C3" s="4">
        <f>0.7*C2</f>
        <v>0</v>
      </c>
      <c r="D3" s="5">
        <f aca="true" t="shared" si="0" ref="D3:AB3">0.8*D2</f>
        <v>0.8</v>
      </c>
      <c r="E3" s="5">
        <f t="shared" si="0"/>
        <v>1.6</v>
      </c>
      <c r="F3" s="5">
        <f t="shared" si="0"/>
        <v>2.4000000000000004</v>
      </c>
      <c r="G3" s="5">
        <f t="shared" si="0"/>
        <v>3.2</v>
      </c>
      <c r="H3" s="5">
        <f t="shared" si="0"/>
        <v>4</v>
      </c>
      <c r="I3" s="5">
        <f t="shared" si="0"/>
        <v>4.800000000000001</v>
      </c>
      <c r="J3" s="5">
        <f t="shared" si="0"/>
        <v>5.6000000000000005</v>
      </c>
      <c r="K3" s="5">
        <f t="shared" si="0"/>
        <v>6.4</v>
      </c>
      <c r="L3" s="5">
        <f t="shared" si="0"/>
        <v>7.2</v>
      </c>
      <c r="M3" s="5">
        <f t="shared" si="0"/>
        <v>8</v>
      </c>
      <c r="N3" s="5">
        <f t="shared" si="0"/>
        <v>8.8</v>
      </c>
      <c r="O3" s="5">
        <f t="shared" si="0"/>
        <v>9.600000000000001</v>
      </c>
      <c r="P3" s="5">
        <f t="shared" si="0"/>
        <v>10.4</v>
      </c>
      <c r="Q3" s="5">
        <f t="shared" si="0"/>
        <v>11.200000000000001</v>
      </c>
      <c r="R3" s="5">
        <f t="shared" si="0"/>
        <v>12</v>
      </c>
      <c r="S3" s="5">
        <f t="shared" si="0"/>
        <v>12.8</v>
      </c>
      <c r="T3" s="5">
        <f t="shared" si="0"/>
        <v>13.600000000000001</v>
      </c>
      <c r="U3" s="5">
        <f t="shared" si="0"/>
        <v>14.4</v>
      </c>
      <c r="V3" s="5">
        <f t="shared" si="0"/>
        <v>15.200000000000001</v>
      </c>
      <c r="W3" s="5">
        <f t="shared" si="0"/>
        <v>16</v>
      </c>
      <c r="X3" s="5">
        <f t="shared" si="0"/>
        <v>16.8</v>
      </c>
      <c r="Y3" s="5">
        <f t="shared" si="0"/>
        <v>17.6</v>
      </c>
      <c r="Z3" s="5">
        <f t="shared" si="0"/>
        <v>18.400000000000002</v>
      </c>
      <c r="AA3" s="5">
        <f t="shared" si="0"/>
        <v>19.200000000000003</v>
      </c>
      <c r="AB3" s="5">
        <f t="shared" si="0"/>
        <v>20</v>
      </c>
      <c r="AC3" s="2" t="s">
        <v>141</v>
      </c>
    </row>
    <row r="4" spans="1:29" ht="30" customHeight="1" thickTop="1">
      <c r="A4" s="6">
        <v>0</v>
      </c>
      <c r="B4" s="2">
        <f>A4*0.7</f>
        <v>0</v>
      </c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8">
        <f>A4*0.7</f>
        <v>0</v>
      </c>
    </row>
    <row r="5" spans="1:29" ht="30" customHeight="1">
      <c r="A5" s="6">
        <v>1</v>
      </c>
      <c r="B5" s="3">
        <f aca="true" t="shared" si="1" ref="B5:B41">A5*0.8</f>
        <v>0.8</v>
      </c>
      <c r="C5" s="18"/>
      <c r="D5" s="37" t="s">
        <v>99</v>
      </c>
      <c r="E5" s="37" t="s">
        <v>99</v>
      </c>
      <c r="F5" s="37" t="s">
        <v>99</v>
      </c>
      <c r="G5" s="37" t="s">
        <v>99</v>
      </c>
      <c r="H5" s="37" t="s">
        <v>99</v>
      </c>
      <c r="I5" s="37" t="s">
        <v>99</v>
      </c>
      <c r="J5" s="37" t="s">
        <v>99</v>
      </c>
      <c r="K5" s="37" t="s">
        <v>99</v>
      </c>
      <c r="L5" s="37" t="s">
        <v>99</v>
      </c>
      <c r="M5" s="37" t="s">
        <v>99</v>
      </c>
      <c r="N5" s="37" t="s">
        <v>99</v>
      </c>
      <c r="O5" s="37" t="s">
        <v>99</v>
      </c>
      <c r="P5" s="37" t="s">
        <v>100</v>
      </c>
      <c r="Q5" s="37" t="s">
        <v>100</v>
      </c>
      <c r="R5" s="37" t="s">
        <v>100</v>
      </c>
      <c r="S5" s="37" t="s">
        <v>100</v>
      </c>
      <c r="T5" s="37" t="s">
        <v>100</v>
      </c>
      <c r="U5" s="37" t="s">
        <v>100</v>
      </c>
      <c r="V5" s="37" t="s">
        <v>100</v>
      </c>
      <c r="W5" s="37" t="s">
        <v>100</v>
      </c>
      <c r="X5" s="37" t="s">
        <v>100</v>
      </c>
      <c r="Y5" s="37" t="s">
        <v>100</v>
      </c>
      <c r="Z5" s="37" t="s">
        <v>100</v>
      </c>
      <c r="AA5" s="37" t="s">
        <v>100</v>
      </c>
      <c r="AB5" s="21"/>
      <c r="AC5" s="7">
        <f aca="true" t="shared" si="2" ref="AC5:AC41">A5*0.8</f>
        <v>0.8</v>
      </c>
    </row>
    <row r="6" spans="1:29" ht="30" customHeight="1">
      <c r="A6" s="6">
        <v>2</v>
      </c>
      <c r="B6" s="3">
        <f t="shared" si="1"/>
        <v>1.6</v>
      </c>
      <c r="C6" s="18"/>
      <c r="D6" s="44" t="s">
        <v>109</v>
      </c>
      <c r="E6" s="44" t="s">
        <v>109</v>
      </c>
      <c r="F6" s="44" t="s">
        <v>109</v>
      </c>
      <c r="G6" s="44" t="s">
        <v>109</v>
      </c>
      <c r="H6" s="45"/>
      <c r="I6" s="44" t="s">
        <v>114</v>
      </c>
      <c r="J6" s="44" t="s">
        <v>114</v>
      </c>
      <c r="K6" s="44" t="s">
        <v>114</v>
      </c>
      <c r="L6" s="44" t="s">
        <v>114</v>
      </c>
      <c r="M6" s="45"/>
      <c r="N6" s="44" t="s">
        <v>119</v>
      </c>
      <c r="O6" s="44" t="s">
        <v>119</v>
      </c>
      <c r="P6" s="44" t="s">
        <v>119</v>
      </c>
      <c r="Q6" s="44" t="s">
        <v>119</v>
      </c>
      <c r="R6" s="45"/>
      <c r="S6" s="44" t="s">
        <v>124</v>
      </c>
      <c r="T6" s="44" t="s">
        <v>124</v>
      </c>
      <c r="U6" s="44" t="s">
        <v>124</v>
      </c>
      <c r="V6" s="44" t="s">
        <v>124</v>
      </c>
      <c r="W6" s="46"/>
      <c r="X6" s="44" t="s">
        <v>129</v>
      </c>
      <c r="Y6" s="44" t="s">
        <v>129</v>
      </c>
      <c r="Z6" s="44" t="s">
        <v>129</v>
      </c>
      <c r="AA6" s="44" t="s">
        <v>129</v>
      </c>
      <c r="AB6" s="21"/>
      <c r="AC6" s="7">
        <f t="shared" si="2"/>
        <v>1.6</v>
      </c>
    </row>
    <row r="7" spans="1:29" ht="30" customHeight="1">
      <c r="A7" s="6">
        <v>3</v>
      </c>
      <c r="B7" s="3">
        <f t="shared" si="1"/>
        <v>2.4000000000000004</v>
      </c>
      <c r="C7" s="18"/>
      <c r="D7" s="44" t="s">
        <v>110</v>
      </c>
      <c r="E7" s="44" t="s">
        <v>110</v>
      </c>
      <c r="F7" s="44" t="s">
        <v>110</v>
      </c>
      <c r="G7" s="44" t="s">
        <v>110</v>
      </c>
      <c r="H7" s="45"/>
      <c r="I7" s="44" t="s">
        <v>115</v>
      </c>
      <c r="J7" s="44" t="s">
        <v>115</v>
      </c>
      <c r="K7" s="44" t="s">
        <v>115</v>
      </c>
      <c r="L7" s="44" t="s">
        <v>115</v>
      </c>
      <c r="M7" s="45"/>
      <c r="N7" s="44" t="s">
        <v>120</v>
      </c>
      <c r="O7" s="44" t="s">
        <v>120</v>
      </c>
      <c r="P7" s="44" t="s">
        <v>120</v>
      </c>
      <c r="Q7" s="44" t="s">
        <v>120</v>
      </c>
      <c r="R7" s="45"/>
      <c r="S7" s="44" t="s">
        <v>125</v>
      </c>
      <c r="T7" s="44" t="s">
        <v>125</v>
      </c>
      <c r="U7" s="44" t="s">
        <v>125</v>
      </c>
      <c r="V7" s="44" t="s">
        <v>125</v>
      </c>
      <c r="W7" s="46"/>
      <c r="X7" s="44" t="s">
        <v>130</v>
      </c>
      <c r="Y7" s="44" t="s">
        <v>130</v>
      </c>
      <c r="Z7" s="44" t="s">
        <v>130</v>
      </c>
      <c r="AA7" s="44" t="s">
        <v>130</v>
      </c>
      <c r="AB7" s="21"/>
      <c r="AC7" s="7">
        <f t="shared" si="2"/>
        <v>2.4000000000000004</v>
      </c>
    </row>
    <row r="8" spans="1:29" ht="30" customHeight="1">
      <c r="A8" s="6">
        <v>4</v>
      </c>
      <c r="B8" s="3">
        <f t="shared" si="1"/>
        <v>3.2</v>
      </c>
      <c r="C8" s="18"/>
      <c r="D8" s="44" t="s">
        <v>111</v>
      </c>
      <c r="E8" s="44" t="s">
        <v>111</v>
      </c>
      <c r="F8" s="44" t="s">
        <v>111</v>
      </c>
      <c r="G8" s="44" t="s">
        <v>111</v>
      </c>
      <c r="H8" s="45"/>
      <c r="I8" s="44" t="s">
        <v>116</v>
      </c>
      <c r="J8" s="44" t="s">
        <v>116</v>
      </c>
      <c r="K8" s="44" t="s">
        <v>116</v>
      </c>
      <c r="L8" s="44" t="s">
        <v>116</v>
      </c>
      <c r="M8" s="45"/>
      <c r="N8" s="44" t="s">
        <v>121</v>
      </c>
      <c r="O8" s="44" t="s">
        <v>121</v>
      </c>
      <c r="P8" s="44" t="s">
        <v>121</v>
      </c>
      <c r="Q8" s="44" t="s">
        <v>121</v>
      </c>
      <c r="R8" s="45"/>
      <c r="S8" s="44" t="s">
        <v>126</v>
      </c>
      <c r="T8" s="44" t="s">
        <v>126</v>
      </c>
      <c r="U8" s="44" t="s">
        <v>126</v>
      </c>
      <c r="V8" s="44" t="s">
        <v>126</v>
      </c>
      <c r="W8" s="46"/>
      <c r="X8" s="44" t="s">
        <v>131</v>
      </c>
      <c r="Y8" s="44" t="s">
        <v>131</v>
      </c>
      <c r="Z8" s="44" t="s">
        <v>131</v>
      </c>
      <c r="AA8" s="44" t="s">
        <v>131</v>
      </c>
      <c r="AB8" s="21"/>
      <c r="AC8" s="7">
        <f t="shared" si="2"/>
        <v>3.2</v>
      </c>
    </row>
    <row r="9" spans="1:29" ht="30" customHeight="1">
      <c r="A9" s="6">
        <v>5</v>
      </c>
      <c r="B9" s="3">
        <f t="shared" si="1"/>
        <v>4</v>
      </c>
      <c r="C9" s="18"/>
      <c r="D9" s="44" t="s">
        <v>112</v>
      </c>
      <c r="E9" s="44" t="s">
        <v>112</v>
      </c>
      <c r="F9" s="44" t="s">
        <v>112</v>
      </c>
      <c r="G9" s="44" t="s">
        <v>112</v>
      </c>
      <c r="H9" s="45"/>
      <c r="I9" s="44" t="s">
        <v>117</v>
      </c>
      <c r="J9" s="44" t="s">
        <v>117</v>
      </c>
      <c r="K9" s="44" t="s">
        <v>117</v>
      </c>
      <c r="L9" s="44" t="s">
        <v>117</v>
      </c>
      <c r="M9" s="45"/>
      <c r="N9" s="44" t="s">
        <v>122</v>
      </c>
      <c r="O9" s="44" t="s">
        <v>122</v>
      </c>
      <c r="P9" s="44" t="s">
        <v>122</v>
      </c>
      <c r="Q9" s="44" t="s">
        <v>122</v>
      </c>
      <c r="R9" s="45"/>
      <c r="S9" s="44" t="s">
        <v>127</v>
      </c>
      <c r="T9" s="44" t="s">
        <v>127</v>
      </c>
      <c r="U9" s="44" t="s">
        <v>127</v>
      </c>
      <c r="V9" s="44" t="s">
        <v>127</v>
      </c>
      <c r="W9" s="46"/>
      <c r="X9" s="44" t="s">
        <v>132</v>
      </c>
      <c r="Y9" s="44" t="s">
        <v>132</v>
      </c>
      <c r="Z9" s="44" t="s">
        <v>132</v>
      </c>
      <c r="AA9" s="44" t="s">
        <v>132</v>
      </c>
      <c r="AB9" s="21"/>
      <c r="AC9" s="7">
        <f t="shared" si="2"/>
        <v>4</v>
      </c>
    </row>
    <row r="10" spans="1:29" ht="30" customHeight="1">
      <c r="A10" s="6">
        <v>6</v>
      </c>
      <c r="B10" s="3">
        <f t="shared" si="1"/>
        <v>4.800000000000001</v>
      </c>
      <c r="C10" s="18"/>
      <c r="D10" s="44" t="s">
        <v>113</v>
      </c>
      <c r="E10" s="44" t="s">
        <v>113</v>
      </c>
      <c r="F10" s="44" t="s">
        <v>113</v>
      </c>
      <c r="G10" s="44" t="s">
        <v>113</v>
      </c>
      <c r="H10" s="45"/>
      <c r="I10" s="44" t="s">
        <v>118</v>
      </c>
      <c r="J10" s="44" t="s">
        <v>118</v>
      </c>
      <c r="K10" s="44" t="s">
        <v>118</v>
      </c>
      <c r="L10" s="44" t="s">
        <v>118</v>
      </c>
      <c r="M10" s="45"/>
      <c r="N10" s="44" t="s">
        <v>123</v>
      </c>
      <c r="O10" s="44" t="s">
        <v>123</v>
      </c>
      <c r="P10" s="44" t="s">
        <v>123</v>
      </c>
      <c r="Q10" s="44" t="s">
        <v>123</v>
      </c>
      <c r="R10" s="45"/>
      <c r="S10" s="44" t="s">
        <v>128</v>
      </c>
      <c r="T10" s="44" t="s">
        <v>128</v>
      </c>
      <c r="U10" s="44" t="s">
        <v>128</v>
      </c>
      <c r="V10" s="44" t="s">
        <v>128</v>
      </c>
      <c r="W10" s="46"/>
      <c r="X10" s="44" t="s">
        <v>133</v>
      </c>
      <c r="Y10" s="44" t="s">
        <v>133</v>
      </c>
      <c r="Z10" s="44" t="s">
        <v>133</v>
      </c>
      <c r="AA10" s="44" t="s">
        <v>133</v>
      </c>
      <c r="AB10" s="21"/>
      <c r="AC10" s="7">
        <f t="shared" si="2"/>
        <v>4.800000000000001</v>
      </c>
    </row>
    <row r="11" spans="1:29" ht="30" customHeight="1">
      <c r="A11" s="6">
        <v>7</v>
      </c>
      <c r="B11" s="3">
        <f t="shared" si="1"/>
        <v>5.6000000000000005</v>
      </c>
      <c r="C11" s="18"/>
      <c r="D11" s="45"/>
      <c r="E11" s="45"/>
      <c r="F11" s="45"/>
      <c r="G11" s="45"/>
      <c r="H11" s="45"/>
      <c r="I11" s="47"/>
      <c r="J11" s="47"/>
      <c r="K11" s="47"/>
      <c r="L11" s="47"/>
      <c r="M11" s="47"/>
      <c r="N11" s="45"/>
      <c r="O11" s="45"/>
      <c r="P11" s="45"/>
      <c r="Q11" s="45"/>
      <c r="R11" s="45"/>
      <c r="S11" s="45"/>
      <c r="T11" s="45"/>
      <c r="U11" s="45"/>
      <c r="V11" s="45"/>
      <c r="W11" s="46"/>
      <c r="X11" s="46"/>
      <c r="Y11" s="46"/>
      <c r="Z11" s="46"/>
      <c r="AA11" s="46"/>
      <c r="AB11" s="21"/>
      <c r="AC11" s="7">
        <f t="shared" si="2"/>
        <v>5.6000000000000005</v>
      </c>
    </row>
    <row r="12" spans="1:29" ht="30" customHeight="1">
      <c r="A12" s="6">
        <v>8</v>
      </c>
      <c r="B12" s="3">
        <f t="shared" si="1"/>
        <v>6.4</v>
      </c>
      <c r="C12" s="18"/>
      <c r="D12" s="44" t="s">
        <v>13</v>
      </c>
      <c r="E12" s="44" t="s">
        <v>13</v>
      </c>
      <c r="F12" s="44" t="s">
        <v>13</v>
      </c>
      <c r="G12" s="44" t="s">
        <v>13</v>
      </c>
      <c r="H12" s="48"/>
      <c r="I12" s="44" t="s">
        <v>134</v>
      </c>
      <c r="J12" s="44" t="s">
        <v>134</v>
      </c>
      <c r="K12" s="44" t="s">
        <v>134</v>
      </c>
      <c r="L12" s="44" t="s">
        <v>134</v>
      </c>
      <c r="M12" s="45"/>
      <c r="N12" s="44" t="s">
        <v>3</v>
      </c>
      <c r="O12" s="44" t="s">
        <v>3</v>
      </c>
      <c r="P12" s="44" t="s">
        <v>3</v>
      </c>
      <c r="Q12" s="44" t="s">
        <v>3</v>
      </c>
      <c r="R12" s="45"/>
      <c r="S12" s="44" t="s">
        <v>8</v>
      </c>
      <c r="T12" s="44" t="s">
        <v>8</v>
      </c>
      <c r="U12" s="44" t="s">
        <v>8</v>
      </c>
      <c r="V12" s="44" t="s">
        <v>8</v>
      </c>
      <c r="W12" s="48"/>
      <c r="X12" s="44" t="s">
        <v>18</v>
      </c>
      <c r="Y12" s="44" t="s">
        <v>18</v>
      </c>
      <c r="Z12" s="44" t="s">
        <v>18</v>
      </c>
      <c r="AA12" s="44" t="s">
        <v>18</v>
      </c>
      <c r="AB12" s="21"/>
      <c r="AC12" s="7">
        <f t="shared" si="2"/>
        <v>6.4</v>
      </c>
    </row>
    <row r="13" spans="1:29" ht="30" customHeight="1">
      <c r="A13" s="6">
        <v>9</v>
      </c>
      <c r="B13" s="3">
        <f t="shared" si="1"/>
        <v>7.2</v>
      </c>
      <c r="C13" s="18"/>
      <c r="D13" s="44" t="s">
        <v>14</v>
      </c>
      <c r="E13" s="44" t="s">
        <v>14</v>
      </c>
      <c r="F13" s="44" t="s">
        <v>14</v>
      </c>
      <c r="G13" s="44" t="s">
        <v>14</v>
      </c>
      <c r="H13" s="48"/>
      <c r="I13" s="44" t="s">
        <v>135</v>
      </c>
      <c r="J13" s="44" t="s">
        <v>135</v>
      </c>
      <c r="K13" s="44" t="s">
        <v>135</v>
      </c>
      <c r="L13" s="44" t="s">
        <v>135</v>
      </c>
      <c r="M13" s="45"/>
      <c r="N13" s="44" t="s">
        <v>4</v>
      </c>
      <c r="O13" s="44" t="s">
        <v>4</v>
      </c>
      <c r="P13" s="44" t="s">
        <v>4</v>
      </c>
      <c r="Q13" s="44" t="s">
        <v>4</v>
      </c>
      <c r="R13" s="45"/>
      <c r="S13" s="44" t="s">
        <v>9</v>
      </c>
      <c r="T13" s="44" t="s">
        <v>9</v>
      </c>
      <c r="U13" s="44" t="s">
        <v>9</v>
      </c>
      <c r="V13" s="44" t="s">
        <v>9</v>
      </c>
      <c r="W13" s="48"/>
      <c r="X13" s="44" t="s">
        <v>19</v>
      </c>
      <c r="Y13" s="44" t="s">
        <v>19</v>
      </c>
      <c r="Z13" s="44" t="s">
        <v>19</v>
      </c>
      <c r="AA13" s="44" t="s">
        <v>19</v>
      </c>
      <c r="AB13" s="21"/>
      <c r="AC13" s="7">
        <f t="shared" si="2"/>
        <v>7.2</v>
      </c>
    </row>
    <row r="14" spans="1:29" ht="30" customHeight="1">
      <c r="A14" s="6">
        <v>10</v>
      </c>
      <c r="B14" s="3">
        <f t="shared" si="1"/>
        <v>8</v>
      </c>
      <c r="C14" s="18"/>
      <c r="D14" s="44" t="s">
        <v>15</v>
      </c>
      <c r="E14" s="44" t="s">
        <v>15</v>
      </c>
      <c r="F14" s="44" t="s">
        <v>15</v>
      </c>
      <c r="G14" s="44" t="s">
        <v>15</v>
      </c>
      <c r="H14" s="48"/>
      <c r="I14" s="44" t="s">
        <v>136</v>
      </c>
      <c r="J14" s="44" t="s">
        <v>136</v>
      </c>
      <c r="K14" s="44" t="s">
        <v>136</v>
      </c>
      <c r="L14" s="44" t="s">
        <v>136</v>
      </c>
      <c r="M14" s="45"/>
      <c r="N14" s="44" t="s">
        <v>5</v>
      </c>
      <c r="O14" s="44" t="s">
        <v>5</v>
      </c>
      <c r="P14" s="44" t="s">
        <v>5</v>
      </c>
      <c r="Q14" s="44" t="s">
        <v>5</v>
      </c>
      <c r="R14" s="45"/>
      <c r="S14" s="44" t="s">
        <v>10</v>
      </c>
      <c r="T14" s="44" t="s">
        <v>10</v>
      </c>
      <c r="U14" s="44" t="s">
        <v>10</v>
      </c>
      <c r="V14" s="44" t="s">
        <v>10</v>
      </c>
      <c r="W14" s="48"/>
      <c r="X14" s="44" t="s">
        <v>20</v>
      </c>
      <c r="Y14" s="44" t="s">
        <v>20</v>
      </c>
      <c r="Z14" s="44" t="s">
        <v>20</v>
      </c>
      <c r="AA14" s="44" t="s">
        <v>20</v>
      </c>
      <c r="AB14" s="21"/>
      <c r="AC14" s="7">
        <f t="shared" si="2"/>
        <v>8</v>
      </c>
    </row>
    <row r="15" spans="1:29" ht="30" customHeight="1">
      <c r="A15" s="6">
        <v>11</v>
      </c>
      <c r="B15" s="3">
        <f t="shared" si="1"/>
        <v>8.8</v>
      </c>
      <c r="C15" s="18"/>
      <c r="D15" s="44" t="s">
        <v>16</v>
      </c>
      <c r="E15" s="44" t="s">
        <v>16</v>
      </c>
      <c r="F15" s="44" t="s">
        <v>16</v>
      </c>
      <c r="G15" s="44" t="s">
        <v>16</v>
      </c>
      <c r="H15" s="48"/>
      <c r="I15" s="44" t="s">
        <v>137</v>
      </c>
      <c r="J15" s="44" t="s">
        <v>137</v>
      </c>
      <c r="K15" s="44" t="s">
        <v>137</v>
      </c>
      <c r="L15" s="44" t="s">
        <v>137</v>
      </c>
      <c r="M15" s="45"/>
      <c r="N15" s="44" t="s">
        <v>6</v>
      </c>
      <c r="O15" s="44" t="s">
        <v>6</v>
      </c>
      <c r="P15" s="44" t="s">
        <v>6</v>
      </c>
      <c r="Q15" s="44" t="s">
        <v>6</v>
      </c>
      <c r="R15" s="45"/>
      <c r="S15" s="44" t="s">
        <v>11</v>
      </c>
      <c r="T15" s="44" t="s">
        <v>11</v>
      </c>
      <c r="U15" s="44" t="s">
        <v>11</v>
      </c>
      <c r="V15" s="44" t="s">
        <v>11</v>
      </c>
      <c r="W15" s="48"/>
      <c r="X15" s="44" t="s">
        <v>21</v>
      </c>
      <c r="Y15" s="44" t="s">
        <v>21</v>
      </c>
      <c r="Z15" s="44" t="s">
        <v>21</v>
      </c>
      <c r="AA15" s="44" t="s">
        <v>21</v>
      </c>
      <c r="AB15" s="21"/>
      <c r="AC15" s="7">
        <f t="shared" si="2"/>
        <v>8.8</v>
      </c>
    </row>
    <row r="16" spans="1:29" ht="30" customHeight="1">
      <c r="A16" s="6">
        <v>12</v>
      </c>
      <c r="B16" s="3">
        <f t="shared" si="1"/>
        <v>9.600000000000001</v>
      </c>
      <c r="C16" s="18"/>
      <c r="D16" s="44" t="s">
        <v>17</v>
      </c>
      <c r="E16" s="44" t="s">
        <v>17</v>
      </c>
      <c r="F16" s="44" t="s">
        <v>17</v>
      </c>
      <c r="G16" s="44" t="s">
        <v>17</v>
      </c>
      <c r="H16" s="48"/>
      <c r="I16" s="44" t="s">
        <v>138</v>
      </c>
      <c r="J16" s="44" t="s">
        <v>138</v>
      </c>
      <c r="K16" s="44" t="s">
        <v>138</v>
      </c>
      <c r="L16" s="44" t="s">
        <v>138</v>
      </c>
      <c r="M16" s="45"/>
      <c r="N16" s="44" t="s">
        <v>7</v>
      </c>
      <c r="O16" s="44" t="s">
        <v>7</v>
      </c>
      <c r="P16" s="44" t="s">
        <v>7</v>
      </c>
      <c r="Q16" s="44" t="s">
        <v>7</v>
      </c>
      <c r="R16" s="45"/>
      <c r="S16" s="44" t="s">
        <v>12</v>
      </c>
      <c r="T16" s="44" t="s">
        <v>12</v>
      </c>
      <c r="U16" s="44" t="s">
        <v>12</v>
      </c>
      <c r="V16" s="44" t="s">
        <v>12</v>
      </c>
      <c r="W16" s="48"/>
      <c r="X16" s="44" t="s">
        <v>22</v>
      </c>
      <c r="Y16" s="44" t="s">
        <v>22</v>
      </c>
      <c r="Z16" s="44" t="s">
        <v>22</v>
      </c>
      <c r="AA16" s="44" t="s">
        <v>22</v>
      </c>
      <c r="AB16" s="21"/>
      <c r="AC16" s="7">
        <f t="shared" si="2"/>
        <v>9.600000000000001</v>
      </c>
    </row>
    <row r="17" spans="1:29" ht="30" customHeight="1">
      <c r="A17" s="6">
        <v>13</v>
      </c>
      <c r="B17" s="3">
        <f t="shared" si="1"/>
        <v>10.4</v>
      </c>
      <c r="C17" s="18"/>
      <c r="D17" s="47"/>
      <c r="E17" s="47"/>
      <c r="F17" s="47"/>
      <c r="G17" s="47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  <c r="X17" s="46"/>
      <c r="Y17" s="46"/>
      <c r="Z17" s="46"/>
      <c r="AA17" s="46"/>
      <c r="AB17" s="23"/>
      <c r="AC17" s="7">
        <f t="shared" si="2"/>
        <v>10.4</v>
      </c>
    </row>
    <row r="18" spans="1:29" ht="30" customHeight="1">
      <c r="A18" s="6">
        <v>14</v>
      </c>
      <c r="B18" s="3">
        <f t="shared" si="1"/>
        <v>11.200000000000001</v>
      </c>
      <c r="C18" s="18"/>
      <c r="D18" s="44" t="s">
        <v>23</v>
      </c>
      <c r="E18" s="44" t="s">
        <v>23</v>
      </c>
      <c r="F18" s="44" t="s">
        <v>23</v>
      </c>
      <c r="G18" s="44" t="s">
        <v>23</v>
      </c>
      <c r="H18" s="45"/>
      <c r="I18" s="44" t="s">
        <v>28</v>
      </c>
      <c r="J18" s="44" t="s">
        <v>28</v>
      </c>
      <c r="K18" s="44" t="s">
        <v>28</v>
      </c>
      <c r="L18" s="44" t="s">
        <v>28</v>
      </c>
      <c r="M18" s="45"/>
      <c r="N18" s="44" t="s">
        <v>33</v>
      </c>
      <c r="O18" s="44" t="s">
        <v>33</v>
      </c>
      <c r="P18" s="44" t="s">
        <v>33</v>
      </c>
      <c r="Q18" s="44" t="s">
        <v>33</v>
      </c>
      <c r="R18" s="45"/>
      <c r="S18" s="44" t="s">
        <v>38</v>
      </c>
      <c r="T18" s="44" t="s">
        <v>38</v>
      </c>
      <c r="U18" s="44" t="s">
        <v>38</v>
      </c>
      <c r="V18" s="44" t="s">
        <v>38</v>
      </c>
      <c r="W18" s="46"/>
      <c r="X18" s="44" t="s">
        <v>43</v>
      </c>
      <c r="Y18" s="44" t="s">
        <v>43</v>
      </c>
      <c r="Z18" s="44" t="s">
        <v>43</v>
      </c>
      <c r="AA18" s="44" t="s">
        <v>43</v>
      </c>
      <c r="AB18" s="21"/>
      <c r="AC18" s="7">
        <f t="shared" si="2"/>
        <v>11.200000000000001</v>
      </c>
    </row>
    <row r="19" spans="1:29" ht="30" customHeight="1">
      <c r="A19" s="6">
        <v>15</v>
      </c>
      <c r="B19" s="3">
        <f t="shared" si="1"/>
        <v>12</v>
      </c>
      <c r="C19" s="18"/>
      <c r="D19" s="44" t="s">
        <v>24</v>
      </c>
      <c r="E19" s="44" t="s">
        <v>24</v>
      </c>
      <c r="F19" s="44" t="s">
        <v>24</v>
      </c>
      <c r="G19" s="44" t="s">
        <v>24</v>
      </c>
      <c r="H19" s="45"/>
      <c r="I19" s="44" t="s">
        <v>29</v>
      </c>
      <c r="J19" s="44" t="s">
        <v>29</v>
      </c>
      <c r="K19" s="44" t="s">
        <v>29</v>
      </c>
      <c r="L19" s="44" t="s">
        <v>29</v>
      </c>
      <c r="M19" s="45"/>
      <c r="N19" s="44" t="s">
        <v>34</v>
      </c>
      <c r="O19" s="44" t="s">
        <v>34</v>
      </c>
      <c r="P19" s="44" t="s">
        <v>34</v>
      </c>
      <c r="Q19" s="44" t="s">
        <v>34</v>
      </c>
      <c r="R19" s="45"/>
      <c r="S19" s="44" t="s">
        <v>39</v>
      </c>
      <c r="T19" s="44" t="s">
        <v>39</v>
      </c>
      <c r="U19" s="44" t="s">
        <v>39</v>
      </c>
      <c r="V19" s="44" t="s">
        <v>39</v>
      </c>
      <c r="W19" s="46"/>
      <c r="X19" s="44" t="s">
        <v>44</v>
      </c>
      <c r="Y19" s="44" t="s">
        <v>44</v>
      </c>
      <c r="Z19" s="44" t="s">
        <v>44</v>
      </c>
      <c r="AA19" s="44" t="s">
        <v>44</v>
      </c>
      <c r="AB19" s="21"/>
      <c r="AC19" s="7">
        <f t="shared" si="2"/>
        <v>12</v>
      </c>
    </row>
    <row r="20" spans="1:29" ht="30" customHeight="1">
      <c r="A20" s="6">
        <v>16</v>
      </c>
      <c r="B20" s="3">
        <f t="shared" si="1"/>
        <v>12.8</v>
      </c>
      <c r="C20" s="18"/>
      <c r="D20" s="44" t="s">
        <v>25</v>
      </c>
      <c r="E20" s="44" t="s">
        <v>25</v>
      </c>
      <c r="F20" s="44" t="s">
        <v>25</v>
      </c>
      <c r="G20" s="44" t="s">
        <v>25</v>
      </c>
      <c r="H20" s="45"/>
      <c r="I20" s="44" t="s">
        <v>30</v>
      </c>
      <c r="J20" s="44" t="s">
        <v>30</v>
      </c>
      <c r="K20" s="44" t="s">
        <v>30</v>
      </c>
      <c r="L20" s="44" t="s">
        <v>30</v>
      </c>
      <c r="M20" s="45"/>
      <c r="N20" s="44" t="s">
        <v>35</v>
      </c>
      <c r="O20" s="44" t="s">
        <v>35</v>
      </c>
      <c r="P20" s="44" t="s">
        <v>35</v>
      </c>
      <c r="Q20" s="44" t="s">
        <v>35</v>
      </c>
      <c r="R20" s="45"/>
      <c r="S20" s="44" t="s">
        <v>40</v>
      </c>
      <c r="T20" s="44" t="s">
        <v>40</v>
      </c>
      <c r="U20" s="44" t="s">
        <v>40</v>
      </c>
      <c r="V20" s="44" t="s">
        <v>40</v>
      </c>
      <c r="W20" s="46"/>
      <c r="X20" s="44" t="s">
        <v>45</v>
      </c>
      <c r="Y20" s="44" t="s">
        <v>45</v>
      </c>
      <c r="Z20" s="44" t="s">
        <v>45</v>
      </c>
      <c r="AA20" s="44" t="s">
        <v>45</v>
      </c>
      <c r="AB20" s="21"/>
      <c r="AC20" s="7">
        <f t="shared" si="2"/>
        <v>12.8</v>
      </c>
    </row>
    <row r="21" spans="1:29" ht="30" customHeight="1">
      <c r="A21" s="6">
        <v>17</v>
      </c>
      <c r="B21" s="3">
        <f t="shared" si="1"/>
        <v>13.600000000000001</v>
      </c>
      <c r="C21" s="18"/>
      <c r="D21" s="44" t="s">
        <v>26</v>
      </c>
      <c r="E21" s="44" t="s">
        <v>26</v>
      </c>
      <c r="F21" s="44" t="s">
        <v>26</v>
      </c>
      <c r="G21" s="44" t="s">
        <v>26</v>
      </c>
      <c r="H21" s="45"/>
      <c r="I21" s="44" t="s">
        <v>31</v>
      </c>
      <c r="J21" s="44" t="s">
        <v>31</v>
      </c>
      <c r="K21" s="44" t="s">
        <v>31</v>
      </c>
      <c r="L21" s="44" t="s">
        <v>31</v>
      </c>
      <c r="M21" s="45"/>
      <c r="N21" s="44" t="s">
        <v>36</v>
      </c>
      <c r="O21" s="44" t="s">
        <v>36</v>
      </c>
      <c r="P21" s="44" t="s">
        <v>36</v>
      </c>
      <c r="Q21" s="44" t="s">
        <v>36</v>
      </c>
      <c r="R21" s="45"/>
      <c r="S21" s="44" t="s">
        <v>41</v>
      </c>
      <c r="T21" s="44" t="s">
        <v>41</v>
      </c>
      <c r="U21" s="44" t="s">
        <v>41</v>
      </c>
      <c r="V21" s="44" t="s">
        <v>41</v>
      </c>
      <c r="W21" s="46"/>
      <c r="X21" s="44" t="s">
        <v>46</v>
      </c>
      <c r="Y21" s="44" t="s">
        <v>46</v>
      </c>
      <c r="Z21" s="44" t="s">
        <v>46</v>
      </c>
      <c r="AA21" s="44" t="s">
        <v>46</v>
      </c>
      <c r="AB21" s="21"/>
      <c r="AC21" s="7">
        <f t="shared" si="2"/>
        <v>13.600000000000001</v>
      </c>
    </row>
    <row r="22" spans="1:29" ht="30" customHeight="1">
      <c r="A22" s="6">
        <v>18</v>
      </c>
      <c r="B22" s="3">
        <f t="shared" si="1"/>
        <v>14.4</v>
      </c>
      <c r="C22" s="24"/>
      <c r="D22" s="44" t="s">
        <v>27</v>
      </c>
      <c r="E22" s="44" t="s">
        <v>27</v>
      </c>
      <c r="F22" s="44" t="s">
        <v>27</v>
      </c>
      <c r="G22" s="44" t="s">
        <v>27</v>
      </c>
      <c r="H22" s="45"/>
      <c r="I22" s="44" t="s">
        <v>32</v>
      </c>
      <c r="J22" s="44" t="s">
        <v>32</v>
      </c>
      <c r="K22" s="44" t="s">
        <v>32</v>
      </c>
      <c r="L22" s="44" t="s">
        <v>32</v>
      </c>
      <c r="M22" s="45"/>
      <c r="N22" s="44" t="s">
        <v>37</v>
      </c>
      <c r="O22" s="44" t="s">
        <v>37</v>
      </c>
      <c r="P22" s="44" t="s">
        <v>37</v>
      </c>
      <c r="Q22" s="44" t="s">
        <v>37</v>
      </c>
      <c r="R22" s="45"/>
      <c r="S22" s="44" t="s">
        <v>42</v>
      </c>
      <c r="T22" s="44" t="s">
        <v>42</v>
      </c>
      <c r="U22" s="44" t="s">
        <v>42</v>
      </c>
      <c r="V22" s="44" t="s">
        <v>42</v>
      </c>
      <c r="W22" s="46"/>
      <c r="X22" s="44" t="s">
        <v>47</v>
      </c>
      <c r="Y22" s="44" t="s">
        <v>47</v>
      </c>
      <c r="Z22" s="44" t="s">
        <v>47</v>
      </c>
      <c r="AA22" s="44" t="s">
        <v>47</v>
      </c>
      <c r="AB22" s="21"/>
      <c r="AC22" s="7">
        <f t="shared" si="2"/>
        <v>14.4</v>
      </c>
    </row>
    <row r="23" spans="1:29" ht="30" customHeight="1">
      <c r="A23" s="6">
        <v>19</v>
      </c>
      <c r="B23" s="3">
        <f t="shared" si="1"/>
        <v>15.200000000000001</v>
      </c>
      <c r="C23" s="18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6"/>
      <c r="X23" s="46"/>
      <c r="Y23" s="46"/>
      <c r="Z23" s="46"/>
      <c r="AA23" s="46"/>
      <c r="AB23" s="21"/>
      <c r="AC23" s="7">
        <f t="shared" si="2"/>
        <v>15.200000000000001</v>
      </c>
    </row>
    <row r="24" spans="1:29" ht="30" customHeight="1">
      <c r="A24" s="6">
        <v>20</v>
      </c>
      <c r="B24" s="3">
        <f t="shared" si="1"/>
        <v>16</v>
      </c>
      <c r="C24" s="18"/>
      <c r="D24" s="44" t="s">
        <v>48</v>
      </c>
      <c r="E24" s="44" t="s">
        <v>48</v>
      </c>
      <c r="F24" s="44" t="s">
        <v>48</v>
      </c>
      <c r="G24" s="44" t="s">
        <v>48</v>
      </c>
      <c r="H24" s="45"/>
      <c r="I24" s="44" t="s">
        <v>53</v>
      </c>
      <c r="J24" s="44" t="s">
        <v>53</v>
      </c>
      <c r="K24" s="44" t="s">
        <v>53</v>
      </c>
      <c r="L24" s="44" t="s">
        <v>53</v>
      </c>
      <c r="M24" s="45"/>
      <c r="N24" s="44" t="s">
        <v>66</v>
      </c>
      <c r="O24" s="44" t="s">
        <v>66</v>
      </c>
      <c r="P24" s="44" t="s">
        <v>66</v>
      </c>
      <c r="Q24" s="44" t="s">
        <v>66</v>
      </c>
      <c r="R24" s="45"/>
      <c r="S24" s="44" t="s">
        <v>71</v>
      </c>
      <c r="T24" s="44" t="s">
        <v>71</v>
      </c>
      <c r="U24" s="44" t="s">
        <v>71</v>
      </c>
      <c r="V24" s="44" t="s">
        <v>71</v>
      </c>
      <c r="W24" s="48"/>
      <c r="X24" s="44" t="s">
        <v>76</v>
      </c>
      <c r="Y24" s="44" t="s">
        <v>76</v>
      </c>
      <c r="Z24" s="44" t="s">
        <v>76</v>
      </c>
      <c r="AA24" s="44" t="s">
        <v>76</v>
      </c>
      <c r="AB24" s="21"/>
      <c r="AC24" s="7">
        <f t="shared" si="2"/>
        <v>16</v>
      </c>
    </row>
    <row r="25" spans="1:29" ht="30" customHeight="1">
      <c r="A25" s="6">
        <v>21</v>
      </c>
      <c r="B25" s="3">
        <f t="shared" si="1"/>
        <v>16.8</v>
      </c>
      <c r="C25" s="18"/>
      <c r="D25" s="44" t="s">
        <v>49</v>
      </c>
      <c r="E25" s="44" t="s">
        <v>49</v>
      </c>
      <c r="F25" s="44" t="s">
        <v>49</v>
      </c>
      <c r="G25" s="44" t="s">
        <v>49</v>
      </c>
      <c r="H25" s="45"/>
      <c r="I25" s="44" t="s">
        <v>54</v>
      </c>
      <c r="J25" s="44" t="s">
        <v>54</v>
      </c>
      <c r="K25" s="44" t="s">
        <v>54</v>
      </c>
      <c r="L25" s="44" t="s">
        <v>54</v>
      </c>
      <c r="M25" s="45"/>
      <c r="N25" s="44" t="s">
        <v>67</v>
      </c>
      <c r="O25" s="44" t="s">
        <v>67</v>
      </c>
      <c r="P25" s="44" t="s">
        <v>67</v>
      </c>
      <c r="Q25" s="44" t="s">
        <v>67</v>
      </c>
      <c r="R25" s="45"/>
      <c r="S25" s="44" t="s">
        <v>72</v>
      </c>
      <c r="T25" s="44" t="s">
        <v>72</v>
      </c>
      <c r="U25" s="44" t="s">
        <v>72</v>
      </c>
      <c r="V25" s="44" t="s">
        <v>72</v>
      </c>
      <c r="W25" s="48"/>
      <c r="X25" s="44" t="s">
        <v>77</v>
      </c>
      <c r="Y25" s="44" t="s">
        <v>77</v>
      </c>
      <c r="Z25" s="44" t="s">
        <v>77</v>
      </c>
      <c r="AA25" s="44" t="s">
        <v>77</v>
      </c>
      <c r="AB25" s="22"/>
      <c r="AC25" s="7">
        <f t="shared" si="2"/>
        <v>16.8</v>
      </c>
    </row>
    <row r="26" spans="1:29" s="28" customFormat="1" ht="30" customHeight="1">
      <c r="A26" s="9">
        <v>22</v>
      </c>
      <c r="B26" s="10">
        <f t="shared" si="1"/>
        <v>17.6</v>
      </c>
      <c r="C26" s="18"/>
      <c r="D26" s="44" t="s">
        <v>50</v>
      </c>
      <c r="E26" s="44" t="s">
        <v>50</v>
      </c>
      <c r="F26" s="44" t="s">
        <v>50</v>
      </c>
      <c r="G26" s="44" t="s">
        <v>50</v>
      </c>
      <c r="H26" s="45"/>
      <c r="I26" s="44" t="s">
        <v>55</v>
      </c>
      <c r="J26" s="44" t="s">
        <v>55</v>
      </c>
      <c r="K26" s="44" t="s">
        <v>55</v>
      </c>
      <c r="L26" s="44" t="s">
        <v>55</v>
      </c>
      <c r="M26" s="45"/>
      <c r="N26" s="44" t="s">
        <v>68</v>
      </c>
      <c r="O26" s="44" t="s">
        <v>68</v>
      </c>
      <c r="P26" s="44" t="s">
        <v>68</v>
      </c>
      <c r="Q26" s="44" t="s">
        <v>68</v>
      </c>
      <c r="R26" s="45"/>
      <c r="S26" s="44" t="s">
        <v>73</v>
      </c>
      <c r="T26" s="44" t="s">
        <v>73</v>
      </c>
      <c r="U26" s="44" t="s">
        <v>73</v>
      </c>
      <c r="V26" s="44" t="s">
        <v>73</v>
      </c>
      <c r="W26" s="48"/>
      <c r="X26" s="44" t="s">
        <v>78</v>
      </c>
      <c r="Y26" s="44" t="s">
        <v>78</v>
      </c>
      <c r="Z26" s="44" t="s">
        <v>78</v>
      </c>
      <c r="AA26" s="44" t="s">
        <v>78</v>
      </c>
      <c r="AB26" s="22"/>
      <c r="AC26" s="15">
        <f t="shared" si="2"/>
        <v>17.6</v>
      </c>
    </row>
    <row r="27" spans="1:29" ht="30" customHeight="1">
      <c r="A27" s="6">
        <v>23</v>
      </c>
      <c r="B27" s="3">
        <f t="shared" si="1"/>
        <v>18.400000000000002</v>
      </c>
      <c r="C27" s="18"/>
      <c r="D27" s="44" t="s">
        <v>51</v>
      </c>
      <c r="E27" s="44" t="s">
        <v>51</v>
      </c>
      <c r="F27" s="44" t="s">
        <v>51</v>
      </c>
      <c r="G27" s="44" t="s">
        <v>51</v>
      </c>
      <c r="H27" s="45"/>
      <c r="I27" s="44" t="s">
        <v>56</v>
      </c>
      <c r="J27" s="44" t="s">
        <v>56</v>
      </c>
      <c r="K27" s="44" t="s">
        <v>56</v>
      </c>
      <c r="L27" s="44" t="s">
        <v>56</v>
      </c>
      <c r="M27" s="45"/>
      <c r="N27" s="44" t="s">
        <v>69</v>
      </c>
      <c r="O27" s="44" t="s">
        <v>69</v>
      </c>
      <c r="P27" s="44" t="s">
        <v>69</v>
      </c>
      <c r="Q27" s="44" t="s">
        <v>69</v>
      </c>
      <c r="R27" s="45"/>
      <c r="S27" s="44" t="s">
        <v>74</v>
      </c>
      <c r="T27" s="44" t="s">
        <v>74</v>
      </c>
      <c r="U27" s="44" t="s">
        <v>74</v>
      </c>
      <c r="V27" s="44" t="s">
        <v>74</v>
      </c>
      <c r="W27" s="48"/>
      <c r="X27" s="44" t="s">
        <v>79</v>
      </c>
      <c r="Y27" s="44" t="s">
        <v>79</v>
      </c>
      <c r="Z27" s="44" t="s">
        <v>79</v>
      </c>
      <c r="AA27" s="44" t="s">
        <v>79</v>
      </c>
      <c r="AB27" s="22"/>
      <c r="AC27" s="7">
        <f t="shared" si="2"/>
        <v>18.400000000000002</v>
      </c>
    </row>
    <row r="28" spans="1:29" ht="30" customHeight="1">
      <c r="A28" s="6">
        <v>24</v>
      </c>
      <c r="B28" s="3">
        <f t="shared" si="1"/>
        <v>19.200000000000003</v>
      </c>
      <c r="C28" s="18"/>
      <c r="D28" s="44" t="s">
        <v>52</v>
      </c>
      <c r="E28" s="44" t="s">
        <v>52</v>
      </c>
      <c r="F28" s="44" t="s">
        <v>52</v>
      </c>
      <c r="G28" s="44" t="s">
        <v>52</v>
      </c>
      <c r="H28" s="45"/>
      <c r="I28" s="44" t="s">
        <v>57</v>
      </c>
      <c r="J28" s="44" t="s">
        <v>57</v>
      </c>
      <c r="K28" s="44" t="s">
        <v>57</v>
      </c>
      <c r="L28" s="44" t="s">
        <v>57</v>
      </c>
      <c r="M28" s="45"/>
      <c r="N28" s="44" t="s">
        <v>70</v>
      </c>
      <c r="O28" s="44" t="s">
        <v>70</v>
      </c>
      <c r="P28" s="44" t="s">
        <v>70</v>
      </c>
      <c r="Q28" s="44" t="s">
        <v>70</v>
      </c>
      <c r="R28" s="45"/>
      <c r="S28" s="44" t="s">
        <v>75</v>
      </c>
      <c r="T28" s="44" t="s">
        <v>75</v>
      </c>
      <c r="U28" s="44" t="s">
        <v>75</v>
      </c>
      <c r="V28" s="44" t="s">
        <v>75</v>
      </c>
      <c r="W28" s="48"/>
      <c r="X28" s="44" t="s">
        <v>80</v>
      </c>
      <c r="Y28" s="44" t="s">
        <v>80</v>
      </c>
      <c r="Z28" s="44" t="s">
        <v>80</v>
      </c>
      <c r="AA28" s="44" t="s">
        <v>80</v>
      </c>
      <c r="AB28" s="21"/>
      <c r="AC28" s="7">
        <f t="shared" si="2"/>
        <v>19.200000000000003</v>
      </c>
    </row>
    <row r="29" spans="1:29" ht="30" customHeight="1">
      <c r="A29" s="6">
        <v>25</v>
      </c>
      <c r="B29" s="3">
        <f t="shared" si="1"/>
        <v>20</v>
      </c>
      <c r="C29" s="18"/>
      <c r="D29" s="49" t="s">
        <v>95</v>
      </c>
      <c r="E29" s="49" t="s">
        <v>95</v>
      </c>
      <c r="F29" s="49" t="s">
        <v>95</v>
      </c>
      <c r="G29" s="49" t="s">
        <v>95</v>
      </c>
      <c r="H29" s="49" t="s">
        <v>95</v>
      </c>
      <c r="I29" s="49" t="s">
        <v>95</v>
      </c>
      <c r="J29" s="49" t="s">
        <v>95</v>
      </c>
      <c r="K29" s="49" t="s">
        <v>95</v>
      </c>
      <c r="L29" s="49" t="s">
        <v>95</v>
      </c>
      <c r="M29" s="49" t="s">
        <v>95</v>
      </c>
      <c r="N29" s="49" t="s">
        <v>95</v>
      </c>
      <c r="O29" s="49" t="s">
        <v>95</v>
      </c>
      <c r="P29" s="49" t="s">
        <v>96</v>
      </c>
      <c r="Q29" s="49" t="s">
        <v>96</v>
      </c>
      <c r="R29" s="49" t="s">
        <v>96</v>
      </c>
      <c r="S29" s="49" t="s">
        <v>96</v>
      </c>
      <c r="T29" s="49" t="s">
        <v>96</v>
      </c>
      <c r="U29" s="49" t="s">
        <v>96</v>
      </c>
      <c r="V29" s="49" t="s">
        <v>96</v>
      </c>
      <c r="W29" s="49" t="s">
        <v>96</v>
      </c>
      <c r="X29" s="49" t="s">
        <v>96</v>
      </c>
      <c r="Y29" s="49" t="s">
        <v>96</v>
      </c>
      <c r="Z29" s="49" t="s">
        <v>96</v>
      </c>
      <c r="AA29" s="49" t="s">
        <v>96</v>
      </c>
      <c r="AB29" s="21"/>
      <c r="AC29" s="7">
        <f t="shared" si="2"/>
        <v>20</v>
      </c>
    </row>
    <row r="30" spans="1:29" ht="30" customHeight="1">
      <c r="A30" s="6">
        <v>26</v>
      </c>
      <c r="B30" s="3">
        <f t="shared" si="1"/>
        <v>20.8</v>
      </c>
      <c r="C30" s="18"/>
      <c r="D30" s="47"/>
      <c r="E30" s="47"/>
      <c r="F30" s="47"/>
      <c r="G30" s="47"/>
      <c r="H30" s="45"/>
      <c r="I30" s="47"/>
      <c r="J30" s="47"/>
      <c r="K30" s="47"/>
      <c r="L30" s="47"/>
      <c r="M30" s="45"/>
      <c r="N30" s="47"/>
      <c r="O30" s="47"/>
      <c r="P30" s="47"/>
      <c r="Q30" s="47"/>
      <c r="R30" s="45"/>
      <c r="S30" s="47"/>
      <c r="T30" s="47"/>
      <c r="U30" s="47"/>
      <c r="V30" s="47"/>
      <c r="W30" s="45"/>
      <c r="X30" s="47"/>
      <c r="Y30" s="47"/>
      <c r="Z30" s="47"/>
      <c r="AA30" s="47"/>
      <c r="AB30" s="21"/>
      <c r="AC30" s="7">
        <f t="shared" si="2"/>
        <v>20.8</v>
      </c>
    </row>
    <row r="31" spans="1:29" ht="30" customHeight="1">
      <c r="A31" s="9">
        <v>27</v>
      </c>
      <c r="B31" s="10">
        <f t="shared" si="1"/>
        <v>21.6</v>
      </c>
      <c r="C31" s="18"/>
      <c r="D31" s="54" t="s">
        <v>58</v>
      </c>
      <c r="E31" s="54"/>
      <c r="F31" s="54" t="s">
        <v>58</v>
      </c>
      <c r="G31" s="54"/>
      <c r="H31" s="50"/>
      <c r="I31" s="54" t="s">
        <v>60</v>
      </c>
      <c r="J31" s="54"/>
      <c r="K31" s="54" t="s">
        <v>60</v>
      </c>
      <c r="L31" s="54"/>
      <c r="M31" s="50"/>
      <c r="N31" s="54" t="s">
        <v>62</v>
      </c>
      <c r="O31" s="54"/>
      <c r="P31" s="54" t="s">
        <v>62</v>
      </c>
      <c r="Q31" s="54"/>
      <c r="R31" s="51"/>
      <c r="S31" s="54" t="s">
        <v>64</v>
      </c>
      <c r="T31" s="54"/>
      <c r="U31" s="54" t="s">
        <v>64</v>
      </c>
      <c r="V31" s="54"/>
      <c r="W31" s="51"/>
      <c r="X31" s="51"/>
      <c r="Y31" s="51"/>
      <c r="Z31" s="51"/>
      <c r="AA31" s="51"/>
      <c r="AB31" s="21"/>
      <c r="AC31" s="15">
        <f t="shared" si="2"/>
        <v>21.6</v>
      </c>
    </row>
    <row r="32" spans="1:29" ht="30" customHeight="1">
      <c r="A32" s="6">
        <v>28</v>
      </c>
      <c r="B32" s="3">
        <f t="shared" si="1"/>
        <v>22.400000000000002</v>
      </c>
      <c r="C32" s="18"/>
      <c r="D32" s="54" t="s">
        <v>59</v>
      </c>
      <c r="E32" s="54"/>
      <c r="F32" s="54" t="s">
        <v>59</v>
      </c>
      <c r="G32" s="54"/>
      <c r="H32" s="45"/>
      <c r="I32" s="54" t="s">
        <v>61</v>
      </c>
      <c r="J32" s="54"/>
      <c r="K32" s="54" t="s">
        <v>61</v>
      </c>
      <c r="L32" s="54"/>
      <c r="M32" s="50"/>
      <c r="N32" s="54" t="s">
        <v>63</v>
      </c>
      <c r="O32" s="54"/>
      <c r="P32" s="54" t="s">
        <v>63</v>
      </c>
      <c r="Q32" s="54"/>
      <c r="R32" s="51"/>
      <c r="S32" s="54" t="s">
        <v>65</v>
      </c>
      <c r="T32" s="54"/>
      <c r="U32" s="54" t="s">
        <v>65</v>
      </c>
      <c r="V32" s="54"/>
      <c r="W32" s="45"/>
      <c r="X32" s="45"/>
      <c r="Y32" s="45"/>
      <c r="Z32" s="45"/>
      <c r="AA32" s="45"/>
      <c r="AB32" s="21"/>
      <c r="AC32" s="7">
        <f t="shared" si="2"/>
        <v>22.400000000000002</v>
      </c>
    </row>
    <row r="33" spans="1:29" ht="30" customHeight="1">
      <c r="A33" s="6">
        <v>29</v>
      </c>
      <c r="B33" s="3">
        <f t="shared" si="1"/>
        <v>23.200000000000003</v>
      </c>
      <c r="C33" s="1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1"/>
      <c r="AC33" s="7">
        <f t="shared" si="2"/>
        <v>23.200000000000003</v>
      </c>
    </row>
    <row r="34" spans="1:29" ht="30" customHeight="1">
      <c r="A34" s="9">
        <v>30</v>
      </c>
      <c r="B34" s="10">
        <f t="shared" si="1"/>
        <v>24</v>
      </c>
      <c r="C34" s="18"/>
      <c r="D34" s="28"/>
      <c r="E34" s="28"/>
      <c r="F34" s="28"/>
      <c r="G34" s="28"/>
      <c r="H34" s="28"/>
      <c r="M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1"/>
      <c r="AC34" s="15">
        <f t="shared" si="2"/>
        <v>24</v>
      </c>
    </row>
    <row r="35" spans="1:29" ht="30" customHeight="1">
      <c r="A35" s="6">
        <v>31</v>
      </c>
      <c r="B35" s="3">
        <f t="shared" si="1"/>
        <v>24.8</v>
      </c>
      <c r="C35" s="18"/>
      <c r="D35" s="28"/>
      <c r="E35" s="28"/>
      <c r="F35" s="28"/>
      <c r="G35" s="28"/>
      <c r="H35" s="28"/>
      <c r="M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1"/>
      <c r="AC35" s="7">
        <f t="shared" si="2"/>
        <v>24.8</v>
      </c>
    </row>
    <row r="36" spans="1:29" ht="30" customHeight="1">
      <c r="A36" s="6">
        <v>32</v>
      </c>
      <c r="B36" s="3">
        <f t="shared" si="1"/>
        <v>25.6</v>
      </c>
      <c r="C36" s="18"/>
      <c r="AB36" s="21"/>
      <c r="AC36" s="7">
        <f t="shared" si="2"/>
        <v>25.6</v>
      </c>
    </row>
    <row r="37" spans="1:29" ht="30" customHeight="1">
      <c r="A37" s="6">
        <v>33</v>
      </c>
      <c r="B37" s="3">
        <f t="shared" si="1"/>
        <v>26.400000000000002</v>
      </c>
      <c r="C37" s="18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7">
        <f t="shared" si="2"/>
        <v>26.400000000000002</v>
      </c>
    </row>
    <row r="38" spans="1:29" ht="30" customHeight="1">
      <c r="A38" s="6">
        <v>34</v>
      </c>
      <c r="B38" s="3">
        <f t="shared" si="1"/>
        <v>27.200000000000003</v>
      </c>
      <c r="C38" s="18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7">
        <f t="shared" si="2"/>
        <v>27.200000000000003</v>
      </c>
    </row>
    <row r="39" spans="1:29" ht="30" customHeight="1">
      <c r="A39" s="6">
        <v>35</v>
      </c>
      <c r="B39" s="3">
        <f t="shared" si="1"/>
        <v>28</v>
      </c>
      <c r="C39" s="18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7">
        <f t="shared" si="2"/>
        <v>28</v>
      </c>
    </row>
    <row r="40" spans="1:29" ht="30" customHeight="1">
      <c r="A40" s="6">
        <v>36</v>
      </c>
      <c r="B40" s="3">
        <f t="shared" si="1"/>
        <v>28.8</v>
      </c>
      <c r="C40" s="18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7">
        <f t="shared" si="2"/>
        <v>28.8</v>
      </c>
    </row>
    <row r="41" spans="1:29" ht="30" customHeight="1" thickBot="1">
      <c r="A41" s="6">
        <v>37</v>
      </c>
      <c r="B41" s="3">
        <f t="shared" si="1"/>
        <v>29.6</v>
      </c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7">
        <f t="shared" si="2"/>
        <v>29.6</v>
      </c>
    </row>
    <row r="42" spans="1:29" ht="30" customHeight="1" thickTop="1">
      <c r="A42" s="2"/>
      <c r="B42" s="2" t="s">
        <v>141</v>
      </c>
      <c r="C42" s="2">
        <f>C2*0.7</f>
        <v>0</v>
      </c>
      <c r="D42" s="3">
        <f aca="true" t="shared" si="3" ref="D42:AB42">0.8*D2</f>
        <v>0.8</v>
      </c>
      <c r="E42" s="3">
        <f t="shared" si="3"/>
        <v>1.6</v>
      </c>
      <c r="F42" s="3">
        <f t="shared" si="3"/>
        <v>2.4000000000000004</v>
      </c>
      <c r="G42" s="3">
        <f t="shared" si="3"/>
        <v>3.2</v>
      </c>
      <c r="H42" s="3">
        <f t="shared" si="3"/>
        <v>4</v>
      </c>
      <c r="I42" s="3">
        <f t="shared" si="3"/>
        <v>4.800000000000001</v>
      </c>
      <c r="J42" s="3">
        <f t="shared" si="3"/>
        <v>5.6000000000000005</v>
      </c>
      <c r="K42" s="3">
        <f t="shared" si="3"/>
        <v>6.4</v>
      </c>
      <c r="L42" s="3">
        <f t="shared" si="3"/>
        <v>7.2</v>
      </c>
      <c r="M42" s="3">
        <f t="shared" si="3"/>
        <v>8</v>
      </c>
      <c r="N42" s="3">
        <f t="shared" si="3"/>
        <v>8.8</v>
      </c>
      <c r="O42" s="3">
        <f t="shared" si="3"/>
        <v>9.600000000000001</v>
      </c>
      <c r="P42" s="3">
        <f t="shared" si="3"/>
        <v>10.4</v>
      </c>
      <c r="Q42" s="3">
        <f t="shared" si="3"/>
        <v>11.200000000000001</v>
      </c>
      <c r="R42" s="3">
        <f t="shared" si="3"/>
        <v>12</v>
      </c>
      <c r="S42" s="3">
        <f t="shared" si="3"/>
        <v>12.8</v>
      </c>
      <c r="T42" s="3">
        <f t="shared" si="3"/>
        <v>13.600000000000001</v>
      </c>
      <c r="U42" s="3">
        <f t="shared" si="3"/>
        <v>14.4</v>
      </c>
      <c r="V42" s="3">
        <f t="shared" si="3"/>
        <v>15.200000000000001</v>
      </c>
      <c r="W42" s="3">
        <f t="shared" si="3"/>
        <v>16</v>
      </c>
      <c r="X42" s="3">
        <f t="shared" si="3"/>
        <v>16.8</v>
      </c>
      <c r="Y42" s="3">
        <f t="shared" si="3"/>
        <v>17.6</v>
      </c>
      <c r="Z42" s="3">
        <f t="shared" si="3"/>
        <v>18.400000000000002</v>
      </c>
      <c r="AA42" s="3">
        <f t="shared" si="3"/>
        <v>19.200000000000003</v>
      </c>
      <c r="AB42" s="3">
        <f t="shared" si="3"/>
        <v>20</v>
      </c>
      <c r="AC42" s="2" t="s">
        <v>141</v>
      </c>
    </row>
    <row r="43" ht="30" customHeight="1"/>
    <row r="44" ht="30" customHeight="1"/>
    <row r="45" ht="30" customHeight="1"/>
    <row r="46" ht="30" customHeight="1"/>
    <row r="47" ht="30" customHeight="1"/>
    <row r="48" ht="30" customHeight="1"/>
  </sheetData>
  <sheetProtection/>
  <mergeCells count="16">
    <mergeCell ref="N31:O31"/>
    <mergeCell ref="P31:Q31"/>
    <mergeCell ref="S31:T31"/>
    <mergeCell ref="U31:V31"/>
    <mergeCell ref="D31:E31"/>
    <mergeCell ref="F31:G31"/>
    <mergeCell ref="I31:J31"/>
    <mergeCell ref="K31:L31"/>
    <mergeCell ref="N32:O32"/>
    <mergeCell ref="P32:Q32"/>
    <mergeCell ref="S32:T32"/>
    <mergeCell ref="U32:V32"/>
    <mergeCell ref="D32:E32"/>
    <mergeCell ref="F32:G32"/>
    <mergeCell ref="I32:J32"/>
    <mergeCell ref="K32:L32"/>
  </mergeCells>
  <printOptions gridLines="1"/>
  <pageMargins left="0.75" right="0.75" top="1" bottom="1" header="0.5" footer="0.5"/>
  <pageSetup fitToHeight="1" fitToWidth="1" horizontalDpi="600" verticalDpi="600" orientation="portrait" scale="5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8" sqref="E8"/>
    </sheetView>
  </sheetViews>
  <sheetFormatPr defaultColWidth="11.57421875" defaultRowHeight="12.75"/>
  <cols>
    <col min="1" max="1" width="10.8515625" style="32" customWidth="1"/>
    <col min="2" max="2" width="7.8515625" style="32" customWidth="1"/>
    <col min="3" max="3" width="8.00390625" style="32" customWidth="1"/>
    <col min="4" max="4" width="7.140625" style="32" customWidth="1"/>
    <col min="5" max="16384" width="11.421875" style="32" customWidth="1"/>
  </cols>
  <sheetData>
    <row r="1" spans="1:4" s="31" customFormat="1" ht="34.5" thickBot="1">
      <c r="A1" s="36" t="s">
        <v>2</v>
      </c>
      <c r="B1" s="36" t="s">
        <v>82</v>
      </c>
      <c r="C1" s="36" t="s">
        <v>83</v>
      </c>
      <c r="D1" s="36" t="s">
        <v>84</v>
      </c>
    </row>
    <row r="2" spans="1:4" ht="12.75" thickTop="1">
      <c r="A2" s="35" t="s">
        <v>109</v>
      </c>
      <c r="B2" s="35" t="s">
        <v>90</v>
      </c>
      <c r="C2" s="35" t="s">
        <v>104</v>
      </c>
      <c r="D2" s="35">
        <v>75</v>
      </c>
    </row>
    <row r="3" spans="1:4" ht="12">
      <c r="A3" s="33" t="s">
        <v>110</v>
      </c>
      <c r="B3" s="33" t="s">
        <v>90</v>
      </c>
      <c r="C3" s="33" t="s">
        <v>104</v>
      </c>
      <c r="D3" s="33">
        <v>79</v>
      </c>
    </row>
    <row r="4" spans="1:4" ht="12">
      <c r="A4" s="34" t="s">
        <v>111</v>
      </c>
      <c r="B4" s="33" t="s">
        <v>105</v>
      </c>
      <c r="C4" s="33" t="s">
        <v>104</v>
      </c>
      <c r="D4" s="33">
        <v>65</v>
      </c>
    </row>
    <row r="5" spans="1:4" ht="12">
      <c r="A5" s="34" t="s">
        <v>112</v>
      </c>
      <c r="B5" s="33" t="s">
        <v>81</v>
      </c>
      <c r="C5" s="33" t="s">
        <v>103</v>
      </c>
      <c r="D5" s="33">
        <v>62</v>
      </c>
    </row>
    <row r="6" spans="1:4" ht="12">
      <c r="A6" s="34" t="s">
        <v>113</v>
      </c>
      <c r="B6" s="33" t="s">
        <v>90</v>
      </c>
      <c r="C6" s="33" t="s">
        <v>104</v>
      </c>
      <c r="D6" s="33">
        <v>72</v>
      </c>
    </row>
    <row r="7" spans="1:4" ht="12">
      <c r="A7" s="34" t="s">
        <v>134</v>
      </c>
      <c r="B7" s="33" t="s">
        <v>90</v>
      </c>
      <c r="C7" s="33" t="s">
        <v>103</v>
      </c>
      <c r="D7" s="33">
        <v>53</v>
      </c>
    </row>
    <row r="8" spans="1:4" ht="12">
      <c r="A8" s="34" t="s">
        <v>135</v>
      </c>
      <c r="B8" s="33" t="s">
        <v>90</v>
      </c>
      <c r="C8" s="33" t="s">
        <v>104</v>
      </c>
      <c r="D8" s="33">
        <v>48</v>
      </c>
    </row>
    <row r="9" spans="1:4" ht="12">
      <c r="A9" s="34" t="s">
        <v>136</v>
      </c>
      <c r="B9" s="33" t="s">
        <v>90</v>
      </c>
      <c r="C9" s="33" t="s">
        <v>104</v>
      </c>
      <c r="D9" s="33">
        <v>83</v>
      </c>
    </row>
    <row r="10" spans="1:4" ht="12">
      <c r="A10" s="34" t="s">
        <v>137</v>
      </c>
      <c r="B10" s="33" t="s">
        <v>89</v>
      </c>
      <c r="C10" s="33" t="s">
        <v>104</v>
      </c>
      <c r="D10" s="33">
        <v>33</v>
      </c>
    </row>
    <row r="11" spans="1:4" ht="12">
      <c r="A11" s="34" t="s">
        <v>138</v>
      </c>
      <c r="B11" s="33" t="s">
        <v>90</v>
      </c>
      <c r="C11" s="33" t="s">
        <v>104</v>
      </c>
      <c r="D11" s="33">
        <v>79</v>
      </c>
    </row>
    <row r="12" spans="1:4" ht="12">
      <c r="A12" s="34" t="s">
        <v>33</v>
      </c>
      <c r="B12" s="33" t="s">
        <v>89</v>
      </c>
      <c r="C12" s="33" t="s">
        <v>104</v>
      </c>
      <c r="D12" s="33">
        <v>86</v>
      </c>
    </row>
    <row r="13" spans="1:4" ht="12">
      <c r="A13" s="34" t="s">
        <v>34</v>
      </c>
      <c r="B13" s="33" t="s">
        <v>106</v>
      </c>
      <c r="C13" s="33" t="s">
        <v>104</v>
      </c>
      <c r="D13" s="33">
        <v>73</v>
      </c>
    </row>
    <row r="14" spans="1:4" ht="12">
      <c r="A14" s="34" t="s">
        <v>35</v>
      </c>
      <c r="B14" s="33" t="s">
        <v>90</v>
      </c>
      <c r="C14" s="33" t="s">
        <v>104</v>
      </c>
      <c r="D14" s="33">
        <v>47</v>
      </c>
    </row>
    <row r="15" spans="1:4" ht="12">
      <c r="A15" s="34" t="s">
        <v>36</v>
      </c>
      <c r="B15" s="33" t="s">
        <v>90</v>
      </c>
      <c r="C15" s="33" t="s">
        <v>104</v>
      </c>
      <c r="D15" s="33">
        <v>70</v>
      </c>
    </row>
    <row r="16" spans="1:4" ht="12">
      <c r="A16" s="34" t="s">
        <v>37</v>
      </c>
      <c r="B16" s="33" t="s">
        <v>90</v>
      </c>
      <c r="C16" s="33" t="s">
        <v>103</v>
      </c>
      <c r="D16" s="33">
        <v>53</v>
      </c>
    </row>
    <row r="17" spans="1:4" ht="12">
      <c r="A17" s="34" t="s">
        <v>71</v>
      </c>
      <c r="B17" s="33" t="s">
        <v>0</v>
      </c>
      <c r="C17" s="33" t="s">
        <v>104</v>
      </c>
      <c r="D17" s="33">
        <v>32</v>
      </c>
    </row>
    <row r="18" spans="1:4" ht="12">
      <c r="A18" s="34" t="s">
        <v>72</v>
      </c>
      <c r="B18" s="33" t="s">
        <v>90</v>
      </c>
      <c r="C18" s="33" t="s">
        <v>104</v>
      </c>
      <c r="D18" s="33">
        <v>65</v>
      </c>
    </row>
    <row r="19" spans="1:4" ht="12">
      <c r="A19" s="34" t="s">
        <v>73</v>
      </c>
      <c r="B19" s="33" t="s">
        <v>81</v>
      </c>
      <c r="C19" s="33" t="s">
        <v>104</v>
      </c>
      <c r="D19" s="33">
        <v>79</v>
      </c>
    </row>
    <row r="20" spans="1:4" ht="12">
      <c r="A20" s="34" t="s">
        <v>74</v>
      </c>
      <c r="B20" s="33" t="s">
        <v>0</v>
      </c>
      <c r="C20" s="33" t="s">
        <v>103</v>
      </c>
      <c r="D20" s="33">
        <v>67</v>
      </c>
    </row>
    <row r="21" spans="1:4" ht="12">
      <c r="A21" s="34" t="s">
        <v>75</v>
      </c>
      <c r="B21" s="33" t="s">
        <v>105</v>
      </c>
      <c r="C21" s="33" t="s">
        <v>104</v>
      </c>
      <c r="D21" s="33">
        <v>52</v>
      </c>
    </row>
    <row r="22" spans="1:4" ht="12">
      <c r="A22" s="34" t="s">
        <v>114</v>
      </c>
      <c r="B22" s="33" t="s">
        <v>81</v>
      </c>
      <c r="C22" s="33" t="s">
        <v>104</v>
      </c>
      <c r="D22" s="33">
        <v>36</v>
      </c>
    </row>
    <row r="23" spans="1:4" ht="12">
      <c r="A23" s="34" t="s">
        <v>115</v>
      </c>
      <c r="B23" s="33" t="s">
        <v>105</v>
      </c>
      <c r="C23" s="33" t="s">
        <v>104</v>
      </c>
      <c r="D23" s="33">
        <v>65</v>
      </c>
    </row>
    <row r="24" spans="1:4" ht="12">
      <c r="A24" s="34" t="s">
        <v>116</v>
      </c>
      <c r="B24" s="33" t="s">
        <v>106</v>
      </c>
      <c r="C24" s="33" t="s">
        <v>104</v>
      </c>
      <c r="D24" s="33">
        <v>59</v>
      </c>
    </row>
    <row r="25" spans="1:4" ht="12">
      <c r="A25" s="34" t="s">
        <v>117</v>
      </c>
      <c r="B25" s="33" t="s">
        <v>105</v>
      </c>
      <c r="C25" s="33" t="s">
        <v>104</v>
      </c>
      <c r="D25" s="33">
        <v>56</v>
      </c>
    </row>
    <row r="26" spans="1:4" ht="12">
      <c r="A26" s="34" t="s">
        <v>118</v>
      </c>
      <c r="B26" s="33" t="s">
        <v>81</v>
      </c>
      <c r="C26" s="33" t="s">
        <v>103</v>
      </c>
      <c r="D26" s="33">
        <v>50</v>
      </c>
    </row>
    <row r="27" spans="1:4" ht="12">
      <c r="A27" s="34" t="s">
        <v>3</v>
      </c>
      <c r="B27" s="33" t="s">
        <v>81</v>
      </c>
      <c r="C27" s="33" t="s">
        <v>104</v>
      </c>
      <c r="D27" s="33">
        <v>60</v>
      </c>
    </row>
    <row r="28" spans="1:4" ht="12">
      <c r="A28" s="34" t="s">
        <v>4</v>
      </c>
      <c r="B28" s="33" t="s">
        <v>81</v>
      </c>
      <c r="C28" s="33" t="s">
        <v>104</v>
      </c>
      <c r="D28" s="33">
        <v>49</v>
      </c>
    </row>
    <row r="29" spans="1:4" ht="12">
      <c r="A29" s="34" t="s">
        <v>5</v>
      </c>
      <c r="B29" s="33" t="s">
        <v>90</v>
      </c>
      <c r="C29" s="33" t="s">
        <v>91</v>
      </c>
      <c r="D29" s="33">
        <v>75</v>
      </c>
    </row>
    <row r="30" spans="1:4" ht="12">
      <c r="A30" s="34" t="s">
        <v>6</v>
      </c>
      <c r="B30" s="33" t="s">
        <v>107</v>
      </c>
      <c r="C30" s="33" t="s">
        <v>104</v>
      </c>
      <c r="D30" s="33">
        <v>63</v>
      </c>
    </row>
    <row r="31" spans="1:4" ht="12">
      <c r="A31" s="34" t="s">
        <v>7</v>
      </c>
      <c r="B31" s="33" t="s">
        <v>107</v>
      </c>
      <c r="C31" s="33" t="s">
        <v>104</v>
      </c>
      <c r="D31" s="33">
        <v>52</v>
      </c>
    </row>
    <row r="32" spans="1:4" ht="12">
      <c r="A32" s="34" t="s">
        <v>38</v>
      </c>
      <c r="B32" s="33" t="s">
        <v>89</v>
      </c>
      <c r="C32" s="33" t="s">
        <v>104</v>
      </c>
      <c r="D32" s="33">
        <v>70</v>
      </c>
    </row>
    <row r="33" spans="1:4" ht="12">
      <c r="A33" s="34" t="s">
        <v>39</v>
      </c>
      <c r="B33" s="33" t="s">
        <v>107</v>
      </c>
      <c r="C33" s="33" t="s">
        <v>91</v>
      </c>
      <c r="D33" s="33">
        <v>52</v>
      </c>
    </row>
    <row r="34" spans="1:4" ht="12">
      <c r="A34" s="34" t="s">
        <v>40</v>
      </c>
      <c r="B34" s="33" t="s">
        <v>90</v>
      </c>
      <c r="C34" s="33" t="s">
        <v>91</v>
      </c>
      <c r="D34" s="33">
        <v>53</v>
      </c>
    </row>
    <row r="35" spans="1:4" ht="12">
      <c r="A35" s="34" t="s">
        <v>41</v>
      </c>
      <c r="B35" s="33" t="s">
        <v>89</v>
      </c>
      <c r="C35" s="33" t="s">
        <v>104</v>
      </c>
      <c r="D35" s="33">
        <v>55</v>
      </c>
    </row>
    <row r="36" spans="1:4" ht="12">
      <c r="A36" s="34" t="s">
        <v>42</v>
      </c>
      <c r="B36" s="33" t="s">
        <v>81</v>
      </c>
      <c r="C36" s="33" t="s">
        <v>104</v>
      </c>
      <c r="D36" s="33">
        <v>53</v>
      </c>
    </row>
    <row r="37" spans="1:4" ht="12">
      <c r="A37" s="34" t="s">
        <v>76</v>
      </c>
      <c r="B37" s="33" t="s">
        <v>81</v>
      </c>
      <c r="C37" s="33" t="s">
        <v>91</v>
      </c>
      <c r="D37" s="33">
        <v>68</v>
      </c>
    </row>
    <row r="38" spans="1:4" ht="12">
      <c r="A38" s="34" t="s">
        <v>77</v>
      </c>
      <c r="B38" s="33" t="s">
        <v>89</v>
      </c>
      <c r="C38" s="33" t="s">
        <v>104</v>
      </c>
      <c r="D38" s="33">
        <v>49</v>
      </c>
    </row>
    <row r="39" spans="1:4" ht="12">
      <c r="A39" s="34" t="s">
        <v>78</v>
      </c>
      <c r="B39" s="33" t="s">
        <v>105</v>
      </c>
      <c r="C39" s="33" t="s">
        <v>91</v>
      </c>
      <c r="D39" s="33">
        <v>67</v>
      </c>
    </row>
    <row r="40" spans="1:4" ht="12">
      <c r="A40" s="34" t="s">
        <v>79</v>
      </c>
      <c r="B40" s="33" t="s">
        <v>108</v>
      </c>
      <c r="C40" s="33" t="s">
        <v>104</v>
      </c>
      <c r="D40" s="33">
        <v>63</v>
      </c>
    </row>
    <row r="41" spans="1:4" ht="12">
      <c r="A41" s="34" t="s">
        <v>80</v>
      </c>
      <c r="B41" s="33" t="s">
        <v>105</v>
      </c>
      <c r="C41" s="33" t="s">
        <v>91</v>
      </c>
      <c r="D41" s="33">
        <v>83</v>
      </c>
    </row>
    <row r="42" spans="1:4" ht="12">
      <c r="A42" s="34" t="s">
        <v>119</v>
      </c>
      <c r="B42" s="33" t="s">
        <v>81</v>
      </c>
      <c r="C42" s="33" t="s">
        <v>103</v>
      </c>
      <c r="D42" s="33">
        <v>73</v>
      </c>
    </row>
    <row r="43" spans="1:4" ht="12">
      <c r="A43" s="34" t="s">
        <v>120</v>
      </c>
      <c r="B43" s="33" t="s">
        <v>81</v>
      </c>
      <c r="C43" s="33" t="s">
        <v>103</v>
      </c>
      <c r="D43" s="33">
        <v>41</v>
      </c>
    </row>
    <row r="44" spans="1:4" ht="12">
      <c r="A44" s="34" t="s">
        <v>121</v>
      </c>
      <c r="B44" s="33" t="s">
        <v>0</v>
      </c>
      <c r="C44" s="33" t="s">
        <v>91</v>
      </c>
      <c r="D44" s="33">
        <v>52</v>
      </c>
    </row>
    <row r="45" spans="1:4" ht="12">
      <c r="A45" s="34" t="s">
        <v>122</v>
      </c>
      <c r="B45" s="33" t="s">
        <v>81</v>
      </c>
      <c r="C45" s="33" t="s">
        <v>104</v>
      </c>
      <c r="D45" s="33">
        <v>57</v>
      </c>
    </row>
    <row r="46" spans="1:4" ht="12">
      <c r="A46" s="34" t="s">
        <v>123</v>
      </c>
      <c r="B46" s="33" t="s">
        <v>90</v>
      </c>
      <c r="C46" s="33" t="s">
        <v>104</v>
      </c>
      <c r="D46" s="33">
        <v>51</v>
      </c>
    </row>
    <row r="47" spans="1:4" ht="12">
      <c r="A47" s="34" t="s">
        <v>8</v>
      </c>
      <c r="B47" s="33" t="s">
        <v>106</v>
      </c>
      <c r="C47" s="33" t="s">
        <v>91</v>
      </c>
      <c r="D47" s="33">
        <v>59</v>
      </c>
    </row>
    <row r="48" spans="1:4" ht="12">
      <c r="A48" s="34" t="s">
        <v>9</v>
      </c>
      <c r="B48" s="33" t="s">
        <v>0</v>
      </c>
      <c r="C48" s="33" t="s">
        <v>91</v>
      </c>
      <c r="D48" s="33">
        <v>52</v>
      </c>
    </row>
    <row r="49" spans="1:4" ht="12">
      <c r="A49" s="34" t="s">
        <v>10</v>
      </c>
      <c r="B49" s="33" t="s">
        <v>107</v>
      </c>
      <c r="C49" s="33" t="s">
        <v>103</v>
      </c>
      <c r="D49" s="33">
        <v>73</v>
      </c>
    </row>
    <row r="50" spans="1:4" ht="12">
      <c r="A50" s="34" t="s">
        <v>11</v>
      </c>
      <c r="B50" s="33" t="s">
        <v>81</v>
      </c>
      <c r="C50" s="33" t="s">
        <v>104</v>
      </c>
      <c r="D50" s="33">
        <v>52</v>
      </c>
    </row>
    <row r="51" spans="1:4" ht="12">
      <c r="A51" s="34" t="s">
        <v>12</v>
      </c>
      <c r="B51" s="33" t="s">
        <v>0</v>
      </c>
      <c r="C51" s="33" t="s">
        <v>104</v>
      </c>
      <c r="D51" s="33">
        <v>68</v>
      </c>
    </row>
    <row r="52" spans="1:4" ht="12">
      <c r="A52" s="34" t="s">
        <v>43</v>
      </c>
      <c r="B52" s="33" t="s">
        <v>81</v>
      </c>
      <c r="C52" s="33" t="s">
        <v>104</v>
      </c>
      <c r="D52" s="33">
        <v>41</v>
      </c>
    </row>
    <row r="53" spans="1:4" ht="12">
      <c r="A53" s="34" t="s">
        <v>44</v>
      </c>
      <c r="B53" s="33" t="s">
        <v>107</v>
      </c>
      <c r="C53" s="33" t="s">
        <v>91</v>
      </c>
      <c r="D53" s="33">
        <v>50</v>
      </c>
    </row>
    <row r="54" spans="1:4" ht="12">
      <c r="A54" s="34" t="s">
        <v>45</v>
      </c>
      <c r="B54" s="33" t="s">
        <v>107</v>
      </c>
      <c r="C54" s="33" t="s">
        <v>104</v>
      </c>
      <c r="D54" s="33">
        <v>49</v>
      </c>
    </row>
    <row r="55" spans="1:4" ht="12">
      <c r="A55" s="34" t="s">
        <v>46</v>
      </c>
      <c r="B55" s="33" t="s">
        <v>81</v>
      </c>
      <c r="C55" s="33" t="s">
        <v>103</v>
      </c>
      <c r="D55" s="33">
        <v>48</v>
      </c>
    </row>
    <row r="56" spans="1:4" ht="12">
      <c r="A56" s="34" t="s">
        <v>47</v>
      </c>
      <c r="B56" s="33" t="s">
        <v>89</v>
      </c>
      <c r="C56" s="33" t="s">
        <v>91</v>
      </c>
      <c r="D56" s="33">
        <v>54</v>
      </c>
    </row>
    <row r="57" spans="1:4" ht="12">
      <c r="A57" s="34" t="s">
        <v>48</v>
      </c>
      <c r="B57" s="33" t="s">
        <v>81</v>
      </c>
      <c r="C57" s="33" t="s">
        <v>104</v>
      </c>
      <c r="D57" s="33">
        <v>54</v>
      </c>
    </row>
    <row r="58" spans="1:4" ht="12">
      <c r="A58" s="34" t="s">
        <v>49</v>
      </c>
      <c r="B58" s="33" t="s">
        <v>108</v>
      </c>
      <c r="C58" s="33" t="s">
        <v>104</v>
      </c>
      <c r="D58" s="33">
        <v>64</v>
      </c>
    </row>
    <row r="59" spans="1:4" ht="12">
      <c r="A59" s="34" t="s">
        <v>50</v>
      </c>
      <c r="B59" s="33" t="s">
        <v>81</v>
      </c>
      <c r="C59" s="33" t="s">
        <v>103</v>
      </c>
      <c r="D59" s="33">
        <v>38</v>
      </c>
    </row>
    <row r="60" spans="1:4" ht="12">
      <c r="A60" s="34" t="s">
        <v>51</v>
      </c>
      <c r="B60" s="33" t="s">
        <v>105</v>
      </c>
      <c r="C60" s="33" t="s">
        <v>104</v>
      </c>
      <c r="D60" s="33">
        <v>74</v>
      </c>
    </row>
    <row r="61" spans="1:4" ht="12">
      <c r="A61" s="34" t="s">
        <v>52</v>
      </c>
      <c r="B61" s="33" t="s">
        <v>85</v>
      </c>
      <c r="C61" s="33" t="s">
        <v>104</v>
      </c>
      <c r="D61" s="33">
        <v>72</v>
      </c>
    </row>
    <row r="62" spans="1:4" ht="12">
      <c r="A62" s="33" t="s">
        <v>124</v>
      </c>
      <c r="B62" s="33" t="s">
        <v>81</v>
      </c>
      <c r="C62" s="33" t="s">
        <v>103</v>
      </c>
      <c r="D62" s="33">
        <v>52</v>
      </c>
    </row>
    <row r="63" spans="1:4" ht="12">
      <c r="A63" s="33" t="s">
        <v>125</v>
      </c>
      <c r="B63" s="33" t="s">
        <v>108</v>
      </c>
      <c r="C63" s="33" t="s">
        <v>103</v>
      </c>
      <c r="D63" s="33">
        <v>78</v>
      </c>
    </row>
    <row r="64" spans="1:4" ht="12">
      <c r="A64" s="33" t="s">
        <v>126</v>
      </c>
      <c r="B64" s="33" t="s">
        <v>81</v>
      </c>
      <c r="C64" s="33" t="s">
        <v>103</v>
      </c>
      <c r="D64" s="33">
        <v>37</v>
      </c>
    </row>
    <row r="65" spans="1:4" ht="12">
      <c r="A65" s="33" t="s">
        <v>127</v>
      </c>
      <c r="B65" s="33" t="s">
        <v>81</v>
      </c>
      <c r="C65" s="33" t="s">
        <v>103</v>
      </c>
      <c r="D65" s="33">
        <v>62</v>
      </c>
    </row>
    <row r="66" spans="1:4" ht="12">
      <c r="A66" s="33" t="s">
        <v>128</v>
      </c>
      <c r="B66" s="33" t="s">
        <v>89</v>
      </c>
      <c r="C66" s="33" t="s">
        <v>104</v>
      </c>
      <c r="D66" s="33">
        <v>62</v>
      </c>
    </row>
    <row r="67" spans="1:4" ht="12">
      <c r="A67" s="33" t="s">
        <v>18</v>
      </c>
      <c r="B67" s="33" t="s">
        <v>81</v>
      </c>
      <c r="C67" s="33" t="s">
        <v>103</v>
      </c>
      <c r="D67" s="33">
        <v>62</v>
      </c>
    </row>
    <row r="68" spans="1:4" ht="12">
      <c r="A68" s="33" t="s">
        <v>19</v>
      </c>
      <c r="B68" s="33" t="s">
        <v>81</v>
      </c>
      <c r="C68" s="33" t="s">
        <v>103</v>
      </c>
      <c r="D68" s="33">
        <v>59</v>
      </c>
    </row>
    <row r="69" spans="1:4" ht="12">
      <c r="A69" s="33" t="s">
        <v>20</v>
      </c>
      <c r="B69" s="33" t="s">
        <v>81</v>
      </c>
      <c r="C69" s="33" t="s">
        <v>103</v>
      </c>
      <c r="D69" s="33">
        <v>39</v>
      </c>
    </row>
    <row r="70" spans="1:4" ht="12">
      <c r="A70" s="33" t="s">
        <v>21</v>
      </c>
      <c r="B70" s="33" t="s">
        <v>81</v>
      </c>
      <c r="C70" s="33" t="s">
        <v>103</v>
      </c>
      <c r="D70" s="33">
        <v>42</v>
      </c>
    </row>
    <row r="71" spans="1:4" ht="12">
      <c r="A71" s="33" t="s">
        <v>22</v>
      </c>
      <c r="B71" s="33" t="s">
        <v>106</v>
      </c>
      <c r="C71" s="33" t="s">
        <v>103</v>
      </c>
      <c r="D71" s="33">
        <v>40</v>
      </c>
    </row>
    <row r="72" spans="1:4" ht="12">
      <c r="A72" s="33" t="s">
        <v>23</v>
      </c>
      <c r="B72" s="33" t="s">
        <v>90</v>
      </c>
      <c r="C72" s="33" t="s">
        <v>103</v>
      </c>
      <c r="D72" s="33">
        <v>80</v>
      </c>
    </row>
    <row r="73" spans="1:4" ht="12">
      <c r="A73" s="33" t="s">
        <v>24</v>
      </c>
      <c r="B73" s="33" t="s">
        <v>81</v>
      </c>
      <c r="C73" s="33" t="s">
        <v>103</v>
      </c>
      <c r="D73" s="33">
        <v>61</v>
      </c>
    </row>
    <row r="74" spans="1:4" ht="12">
      <c r="A74" s="33" t="s">
        <v>25</v>
      </c>
      <c r="B74" s="33" t="s">
        <v>108</v>
      </c>
      <c r="C74" s="33" t="s">
        <v>104</v>
      </c>
      <c r="D74" s="33">
        <v>40</v>
      </c>
    </row>
    <row r="75" spans="1:4" ht="12">
      <c r="A75" s="33" t="s">
        <v>26</v>
      </c>
      <c r="B75" s="33" t="s">
        <v>106</v>
      </c>
      <c r="C75" s="33" t="s">
        <v>103</v>
      </c>
      <c r="D75" s="33">
        <v>40</v>
      </c>
    </row>
    <row r="76" spans="1:4" ht="12">
      <c r="A76" s="33" t="s">
        <v>27</v>
      </c>
      <c r="B76" s="33" t="s">
        <v>90</v>
      </c>
      <c r="C76" s="33" t="s">
        <v>91</v>
      </c>
      <c r="D76" s="33">
        <v>65</v>
      </c>
    </row>
    <row r="77" spans="1:4" ht="12">
      <c r="A77" s="33" t="s">
        <v>53</v>
      </c>
      <c r="B77" s="33" t="s">
        <v>81</v>
      </c>
      <c r="C77" s="33" t="s">
        <v>103</v>
      </c>
      <c r="D77" s="33">
        <v>54</v>
      </c>
    </row>
    <row r="78" spans="1:4" ht="12">
      <c r="A78" s="33" t="s">
        <v>54</v>
      </c>
      <c r="B78" s="33" t="s">
        <v>81</v>
      </c>
      <c r="C78" s="33" t="s">
        <v>103</v>
      </c>
      <c r="D78" s="33">
        <v>63</v>
      </c>
    </row>
    <row r="79" spans="1:4" ht="12">
      <c r="A79" s="33" t="s">
        <v>55</v>
      </c>
      <c r="B79" s="33" t="s">
        <v>89</v>
      </c>
      <c r="C79" s="33" t="s">
        <v>103</v>
      </c>
      <c r="D79" s="33">
        <v>51</v>
      </c>
    </row>
    <row r="80" spans="1:4" ht="12">
      <c r="A80" s="33" t="s">
        <v>56</v>
      </c>
      <c r="B80" s="33" t="s">
        <v>81</v>
      </c>
      <c r="C80" s="33" t="s">
        <v>103</v>
      </c>
      <c r="D80" s="33">
        <v>73</v>
      </c>
    </row>
    <row r="81" spans="1:4" ht="12">
      <c r="A81" s="33" t="s">
        <v>57</v>
      </c>
      <c r="B81" s="33" t="s">
        <v>105</v>
      </c>
      <c r="C81" s="33" t="s">
        <v>91</v>
      </c>
      <c r="D81" s="33">
        <v>59</v>
      </c>
    </row>
    <row r="82" spans="1:4" ht="12">
      <c r="A82" s="34" t="s">
        <v>129</v>
      </c>
      <c r="B82" s="33" t="s">
        <v>106</v>
      </c>
      <c r="C82" s="33" t="s">
        <v>93</v>
      </c>
      <c r="D82" s="33">
        <v>73</v>
      </c>
    </row>
    <row r="83" spans="1:4" ht="12">
      <c r="A83" s="34" t="s">
        <v>130</v>
      </c>
      <c r="B83" s="33" t="s">
        <v>90</v>
      </c>
      <c r="C83" s="33" t="s">
        <v>91</v>
      </c>
      <c r="D83" s="33">
        <v>58</v>
      </c>
    </row>
    <row r="84" spans="1:4" ht="12">
      <c r="A84" s="34" t="s">
        <v>131</v>
      </c>
      <c r="B84" s="33" t="s">
        <v>90</v>
      </c>
      <c r="C84" s="33" t="s">
        <v>93</v>
      </c>
      <c r="D84" s="33">
        <v>49</v>
      </c>
    </row>
    <row r="85" spans="1:4" ht="12">
      <c r="A85" s="34" t="s">
        <v>132</v>
      </c>
      <c r="B85" s="33" t="s">
        <v>90</v>
      </c>
      <c r="C85" s="33" t="s">
        <v>91</v>
      </c>
      <c r="D85" s="33">
        <v>55</v>
      </c>
    </row>
    <row r="86" spans="1:4" ht="12">
      <c r="A86" s="34" t="s">
        <v>133</v>
      </c>
      <c r="B86" s="34" t="s">
        <v>106</v>
      </c>
      <c r="C86" s="34" t="s">
        <v>91</v>
      </c>
      <c r="D86" s="34">
        <v>83</v>
      </c>
    </row>
    <row r="87" spans="1:4" ht="12">
      <c r="A87" s="34" t="s">
        <v>13</v>
      </c>
      <c r="B87" s="33" t="s">
        <v>90</v>
      </c>
      <c r="C87" s="33" t="s">
        <v>91</v>
      </c>
      <c r="D87" s="33">
        <v>75</v>
      </c>
    </row>
    <row r="88" spans="1:4" ht="12">
      <c r="A88" s="34" t="s">
        <v>14</v>
      </c>
      <c r="B88" s="33" t="s">
        <v>108</v>
      </c>
      <c r="C88" s="33" t="s">
        <v>91</v>
      </c>
      <c r="D88" s="33">
        <v>71</v>
      </c>
    </row>
    <row r="89" spans="1:4" ht="12">
      <c r="A89" s="34" t="s">
        <v>15</v>
      </c>
      <c r="B89" s="33" t="s">
        <v>90</v>
      </c>
      <c r="C89" s="33" t="s">
        <v>93</v>
      </c>
      <c r="D89" s="33">
        <v>76</v>
      </c>
    </row>
    <row r="90" spans="1:4" ht="12">
      <c r="A90" s="34" t="s">
        <v>16</v>
      </c>
      <c r="B90" s="33" t="s">
        <v>106</v>
      </c>
      <c r="C90" s="33" t="s">
        <v>91</v>
      </c>
      <c r="D90" s="33">
        <v>55</v>
      </c>
    </row>
    <row r="91" spans="1:4" ht="12">
      <c r="A91" s="34" t="s">
        <v>17</v>
      </c>
      <c r="B91" s="33" t="s">
        <v>90</v>
      </c>
      <c r="C91" s="33" t="s">
        <v>91</v>
      </c>
      <c r="D91" s="33">
        <v>58</v>
      </c>
    </row>
    <row r="92" spans="1:4" ht="12">
      <c r="A92" s="34" t="s">
        <v>28</v>
      </c>
      <c r="B92" s="33" t="s">
        <v>106</v>
      </c>
      <c r="C92" s="33" t="s">
        <v>91</v>
      </c>
      <c r="D92" s="33">
        <v>44</v>
      </c>
    </row>
    <row r="93" spans="1:4" ht="12">
      <c r="A93" s="34" t="s">
        <v>29</v>
      </c>
      <c r="B93" s="33" t="s">
        <v>90</v>
      </c>
      <c r="C93" s="33" t="s">
        <v>91</v>
      </c>
      <c r="D93" s="33">
        <v>73</v>
      </c>
    </row>
    <row r="94" spans="1:4" ht="12">
      <c r="A94" s="34" t="s">
        <v>30</v>
      </c>
      <c r="B94" s="33" t="s">
        <v>89</v>
      </c>
      <c r="C94" s="33" t="s">
        <v>91</v>
      </c>
      <c r="D94" s="33">
        <v>68</v>
      </c>
    </row>
    <row r="95" spans="1:4" ht="12">
      <c r="A95" s="34" t="s">
        <v>31</v>
      </c>
      <c r="B95" s="33" t="s">
        <v>105</v>
      </c>
      <c r="C95" s="33" t="s">
        <v>91</v>
      </c>
      <c r="D95" s="33">
        <v>67</v>
      </c>
    </row>
    <row r="96" spans="1:4" ht="12">
      <c r="A96" s="34" t="s">
        <v>32</v>
      </c>
      <c r="B96" s="33" t="s">
        <v>90</v>
      </c>
      <c r="C96" s="33" t="s">
        <v>91</v>
      </c>
      <c r="D96" s="33">
        <v>73</v>
      </c>
    </row>
    <row r="97" spans="1:4" ht="12">
      <c r="A97" s="34" t="s">
        <v>66</v>
      </c>
      <c r="B97" s="33" t="s">
        <v>90</v>
      </c>
      <c r="C97" s="33" t="s">
        <v>91</v>
      </c>
      <c r="D97" s="33">
        <v>57</v>
      </c>
    </row>
    <row r="98" spans="1:4" ht="12">
      <c r="A98" s="34" t="s">
        <v>67</v>
      </c>
      <c r="B98" s="33" t="s">
        <v>89</v>
      </c>
      <c r="C98" s="33" t="s">
        <v>91</v>
      </c>
      <c r="D98" s="33">
        <v>53</v>
      </c>
    </row>
    <row r="99" spans="1:4" ht="12">
      <c r="A99" s="34" t="s">
        <v>68</v>
      </c>
      <c r="B99" s="33" t="s">
        <v>90</v>
      </c>
      <c r="C99" s="33" t="s">
        <v>91</v>
      </c>
      <c r="D99" s="33">
        <v>52</v>
      </c>
    </row>
    <row r="100" spans="1:4" ht="12">
      <c r="A100" s="34" t="s">
        <v>69</v>
      </c>
      <c r="B100" s="33" t="s">
        <v>89</v>
      </c>
      <c r="C100" s="33" t="s">
        <v>91</v>
      </c>
      <c r="D100" s="33">
        <v>62</v>
      </c>
    </row>
    <row r="101" spans="1:4" ht="12">
      <c r="A101" s="34" t="s">
        <v>70</v>
      </c>
      <c r="B101" s="33" t="s">
        <v>89</v>
      </c>
      <c r="C101" s="33" t="s">
        <v>91</v>
      </c>
      <c r="D101" s="33">
        <v>60</v>
      </c>
    </row>
    <row r="102" spans="1:4" ht="12">
      <c r="A102" s="33" t="s">
        <v>58</v>
      </c>
      <c r="B102" s="33" t="s">
        <v>86</v>
      </c>
      <c r="C102" s="33" t="s">
        <v>86</v>
      </c>
      <c r="D102" s="34">
        <v>78</v>
      </c>
    </row>
    <row r="103" spans="1:4" ht="12">
      <c r="A103" s="33" t="s">
        <v>59</v>
      </c>
      <c r="B103" s="33" t="s">
        <v>86</v>
      </c>
      <c r="C103" s="33" t="s">
        <v>86</v>
      </c>
      <c r="D103" s="34">
        <v>55</v>
      </c>
    </row>
    <row r="104" spans="1:4" ht="12">
      <c r="A104" s="33" t="s">
        <v>60</v>
      </c>
      <c r="B104" s="33" t="s">
        <v>86</v>
      </c>
      <c r="C104" s="33" t="s">
        <v>86</v>
      </c>
      <c r="D104" s="34">
        <v>47</v>
      </c>
    </row>
    <row r="105" spans="1:4" ht="12">
      <c r="A105" s="33" t="s">
        <v>61</v>
      </c>
      <c r="B105" s="33" t="s">
        <v>86</v>
      </c>
      <c r="C105" s="33" t="s">
        <v>86</v>
      </c>
      <c r="D105" s="34">
        <v>85</v>
      </c>
    </row>
    <row r="106" spans="1:4" ht="12">
      <c r="A106" s="33" t="s">
        <v>62</v>
      </c>
      <c r="B106" s="33" t="s">
        <v>86</v>
      </c>
      <c r="C106" s="33" t="s">
        <v>86</v>
      </c>
      <c r="D106" s="34">
        <v>50</v>
      </c>
    </row>
    <row r="107" spans="1:4" ht="12">
      <c r="A107" s="33" t="s">
        <v>63</v>
      </c>
      <c r="B107" s="33" t="s">
        <v>86</v>
      </c>
      <c r="C107" s="33" t="s">
        <v>86</v>
      </c>
      <c r="D107" s="34">
        <v>22</v>
      </c>
    </row>
    <row r="108" spans="1:4" ht="12">
      <c r="A108" s="33" t="s">
        <v>64</v>
      </c>
      <c r="B108" s="33" t="s">
        <v>86</v>
      </c>
      <c r="C108" s="33" t="s">
        <v>86</v>
      </c>
      <c r="D108" s="34">
        <v>70</v>
      </c>
    </row>
    <row r="109" spans="1:4" ht="12">
      <c r="A109" s="33" t="s">
        <v>65</v>
      </c>
      <c r="B109" s="33" t="s">
        <v>86</v>
      </c>
      <c r="C109" s="33" t="s">
        <v>86</v>
      </c>
      <c r="D109" s="34">
        <v>44</v>
      </c>
    </row>
  </sheetData>
  <sheetProtection/>
  <printOptions/>
  <pageMargins left="0.75" right="0.75" top="1" bottom="1" header="0.5" footer="0.5"/>
  <pageSetup fitToHeight="2" fitToWidth="1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RadmachM</dc:creator>
  <cp:keywords/>
  <dc:description/>
  <cp:lastModifiedBy>Craig Rumpel</cp:lastModifiedBy>
  <cp:lastPrinted>2004-08-30T13:06:40Z</cp:lastPrinted>
  <dcterms:created xsi:type="dcterms:W3CDTF">2001-08-29T19:26:04Z</dcterms:created>
  <dcterms:modified xsi:type="dcterms:W3CDTF">2013-06-07T18:06:10Z</dcterms:modified>
  <cp:category/>
  <cp:version/>
  <cp:contentType/>
  <cp:contentStatus/>
</cp:coreProperties>
</file>