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217"/>
  <workbookPr/>
  <mc:AlternateContent xmlns:mc="http://schemas.openxmlformats.org/markup-compatibility/2006">
    <mc:Choice Requires="x15">
      <x15ac:absPath xmlns:x15ac="http://schemas.microsoft.com/office/spreadsheetml/2010/11/ac" url="/Users/craig/Documents/ Lab Stuff/CHTN Stuff/Website UVA CHTN &amp; TMA/TMA Project Folders (new 2015)/CHTN OvCa-2 FINAL/Files for Investigators/Files to print out &amp; website/"/>
    </mc:Choice>
  </mc:AlternateContent>
  <bookViews>
    <workbookView xWindow="0" yWindow="460" windowWidth="23160" windowHeight="28320" tabRatio="500"/>
  </bookViews>
  <sheets>
    <sheet name="TMA Map (Cancer type)" sheetId="10" r:id="rId1"/>
    <sheet name="TMA Map (Case ID)" sheetId="13" r:id="rId2"/>
    <sheet name="Case List" sheetId="9" r:id="rId3"/>
    <sheet name="Code key" sheetId="12" r:id="rId4"/>
  </sheets>
  <definedNames>
    <definedName name="_xlnm.Print_Area" localSheetId="0">'TMA Map (Cancer type)'!$A$1:$AC$44</definedName>
    <definedName name="_xlnm.Print_Area" localSheetId="1">'TMA Map (Case ID)'!$A$1:$AC$44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B44" i="13" l="1"/>
  <c r="AA44" i="13"/>
  <c r="Z44" i="13"/>
  <c r="Y44" i="13"/>
  <c r="X44" i="13"/>
  <c r="W44" i="13"/>
  <c r="V44" i="13"/>
  <c r="U44" i="13"/>
  <c r="T44" i="13"/>
  <c r="S44" i="13"/>
  <c r="R44" i="13"/>
  <c r="Q44" i="13"/>
  <c r="P44" i="13"/>
  <c r="O44" i="13"/>
  <c r="N44" i="13"/>
  <c r="M44" i="13"/>
  <c r="L44" i="13"/>
  <c r="K44" i="13"/>
  <c r="J44" i="13"/>
  <c r="I44" i="13"/>
  <c r="H44" i="13"/>
  <c r="G44" i="13"/>
  <c r="F44" i="13"/>
  <c r="E44" i="13"/>
  <c r="D44" i="13"/>
  <c r="AC43" i="13"/>
  <c r="B43" i="13"/>
  <c r="AC42" i="13"/>
  <c r="B42" i="13"/>
  <c r="AC41" i="13"/>
  <c r="B41" i="13"/>
  <c r="AC40" i="13"/>
  <c r="B40" i="13"/>
  <c r="AC39" i="13"/>
  <c r="B39" i="13"/>
  <c r="AC38" i="13"/>
  <c r="B38" i="13"/>
  <c r="AC37" i="13"/>
  <c r="B37" i="13"/>
  <c r="AC36" i="13"/>
  <c r="B36" i="13"/>
  <c r="AC35" i="13"/>
  <c r="B35" i="13"/>
  <c r="AC34" i="13"/>
  <c r="B34" i="13"/>
  <c r="AC33" i="13"/>
  <c r="B33" i="13"/>
  <c r="AC32" i="13"/>
  <c r="B32" i="13"/>
  <c r="AC31" i="13"/>
  <c r="B31" i="13"/>
  <c r="AC30" i="13"/>
  <c r="B30" i="13"/>
  <c r="AC29" i="13"/>
  <c r="B29" i="13"/>
  <c r="AC28" i="13"/>
  <c r="B28" i="13"/>
  <c r="AC27" i="13"/>
  <c r="B27" i="13"/>
  <c r="AC26" i="13"/>
  <c r="B26" i="13"/>
  <c r="AC25" i="13"/>
  <c r="B25" i="13"/>
  <c r="AC24" i="13"/>
  <c r="B24" i="13"/>
  <c r="AC23" i="13"/>
  <c r="B23" i="13"/>
  <c r="AC22" i="13"/>
  <c r="B22" i="13"/>
  <c r="AC21" i="13"/>
  <c r="B21" i="13"/>
  <c r="AC20" i="13"/>
  <c r="B20" i="13"/>
  <c r="AC19" i="13"/>
  <c r="B19" i="13"/>
  <c r="AC18" i="13"/>
  <c r="B18" i="13"/>
  <c r="AC17" i="13"/>
  <c r="B17" i="13"/>
  <c r="AC16" i="13"/>
  <c r="B16" i="13"/>
  <c r="AC15" i="13"/>
  <c r="B15" i="13"/>
  <c r="AC14" i="13"/>
  <c r="B14" i="13"/>
  <c r="AC13" i="13"/>
  <c r="B13" i="13"/>
  <c r="AC12" i="13"/>
  <c r="B12" i="13"/>
  <c r="AC11" i="13"/>
  <c r="B11" i="13"/>
  <c r="AC10" i="13"/>
  <c r="B10" i="13"/>
  <c r="AC9" i="13"/>
  <c r="B9" i="13"/>
  <c r="AC8" i="13"/>
  <c r="B8" i="13"/>
  <c r="AC7" i="13"/>
  <c r="B7" i="13"/>
  <c r="AC6" i="13"/>
  <c r="B6" i="13"/>
  <c r="AC5" i="13"/>
  <c r="B5" i="13"/>
  <c r="AB3" i="13"/>
  <c r="AA3" i="13"/>
  <c r="Z3" i="13"/>
  <c r="Y3" i="13"/>
  <c r="X3" i="13"/>
  <c r="W3" i="13"/>
  <c r="V3" i="13"/>
  <c r="U3" i="13"/>
  <c r="T3" i="13"/>
  <c r="S3" i="13"/>
  <c r="R3" i="13"/>
  <c r="Q3" i="13"/>
  <c r="P3" i="13"/>
  <c r="O3" i="13"/>
  <c r="N3" i="13"/>
  <c r="M3" i="13"/>
  <c r="L3" i="13"/>
  <c r="K3" i="13"/>
  <c r="J3" i="13"/>
  <c r="I3" i="13"/>
  <c r="H3" i="13"/>
  <c r="G3" i="13"/>
  <c r="F3" i="13"/>
  <c r="E3" i="13"/>
  <c r="D3" i="13"/>
  <c r="AB44" i="10"/>
  <c r="AA44" i="10"/>
  <c r="Z44" i="10"/>
  <c r="Y44" i="10"/>
  <c r="X44" i="10"/>
  <c r="W44" i="10"/>
  <c r="V44" i="10"/>
  <c r="U44" i="10"/>
  <c r="T44" i="10"/>
  <c r="S44" i="10"/>
  <c r="R44" i="10"/>
  <c r="Q44" i="10"/>
  <c r="P44" i="10"/>
  <c r="O44" i="10"/>
  <c r="N44" i="10"/>
  <c r="M44" i="10"/>
  <c r="L44" i="10"/>
  <c r="K44" i="10"/>
  <c r="J44" i="10"/>
  <c r="I44" i="10"/>
  <c r="H44" i="10"/>
  <c r="G44" i="10"/>
  <c r="F44" i="10"/>
  <c r="E44" i="10"/>
  <c r="D44" i="10"/>
  <c r="AC43" i="10"/>
  <c r="B43" i="10"/>
  <c r="AC42" i="10"/>
  <c r="B42" i="10"/>
  <c r="AC41" i="10"/>
  <c r="B41" i="10"/>
  <c r="AC40" i="10"/>
  <c r="B40" i="10"/>
  <c r="AC39" i="10"/>
  <c r="B39" i="10"/>
  <c r="AC38" i="10"/>
  <c r="B38" i="10"/>
  <c r="AC37" i="10"/>
  <c r="B37" i="10"/>
  <c r="AC36" i="10"/>
  <c r="B36" i="10"/>
  <c r="AC35" i="10"/>
  <c r="B35" i="10"/>
  <c r="AC34" i="10"/>
  <c r="B34" i="10"/>
  <c r="AC33" i="10"/>
  <c r="B33" i="10"/>
  <c r="AC32" i="10"/>
  <c r="B32" i="10"/>
  <c r="AC31" i="10"/>
  <c r="B31" i="10"/>
  <c r="AC30" i="10"/>
  <c r="B30" i="10"/>
  <c r="AC29" i="10"/>
  <c r="B29" i="10"/>
  <c r="AC28" i="10"/>
  <c r="B28" i="10"/>
  <c r="AC27" i="10"/>
  <c r="B27" i="10"/>
  <c r="AC26" i="10"/>
  <c r="B26" i="10"/>
  <c r="AC25" i="10"/>
  <c r="B25" i="10"/>
  <c r="AC24" i="10"/>
  <c r="B24" i="10"/>
  <c r="AC23" i="10"/>
  <c r="B23" i="10"/>
  <c r="AC22" i="10"/>
  <c r="B22" i="10"/>
  <c r="AC21" i="10"/>
  <c r="B21" i="10"/>
  <c r="AC20" i="10"/>
  <c r="B20" i="10"/>
  <c r="AC19" i="10"/>
  <c r="B19" i="10"/>
  <c r="AC18" i="10"/>
  <c r="B18" i="10"/>
  <c r="AC17" i="10"/>
  <c r="B17" i="10"/>
  <c r="AC16" i="10"/>
  <c r="B16" i="10"/>
  <c r="AC15" i="10"/>
  <c r="B15" i="10"/>
  <c r="AC14" i="10"/>
  <c r="B14" i="10"/>
  <c r="AC13" i="10"/>
  <c r="B13" i="10"/>
  <c r="AC12" i="10"/>
  <c r="B12" i="10"/>
  <c r="AC11" i="10"/>
  <c r="B11" i="10"/>
  <c r="AC10" i="10"/>
  <c r="B10" i="10"/>
  <c r="AC9" i="10"/>
  <c r="B9" i="10"/>
  <c r="AC8" i="10"/>
  <c r="B8" i="10"/>
  <c r="AC7" i="10"/>
  <c r="B7" i="10"/>
  <c r="AC6" i="10"/>
  <c r="B6" i="10"/>
  <c r="AC5" i="10"/>
  <c r="B5" i="10"/>
  <c r="AB3" i="10"/>
  <c r="AA3" i="10"/>
  <c r="Z3" i="10"/>
  <c r="Y3" i="10"/>
  <c r="X3" i="10"/>
  <c r="W3" i="10"/>
  <c r="V3" i="10"/>
  <c r="U3" i="10"/>
  <c r="T3" i="10"/>
  <c r="S3" i="10"/>
  <c r="R3" i="10"/>
  <c r="Q3" i="10"/>
  <c r="P3" i="10"/>
  <c r="O3" i="10"/>
  <c r="N3" i="10"/>
  <c r="M3" i="10"/>
  <c r="L3" i="10"/>
  <c r="K3" i="10"/>
  <c r="J3" i="10"/>
  <c r="I3" i="10"/>
  <c r="H3" i="10"/>
  <c r="G3" i="10"/>
  <c r="F3" i="10"/>
  <c r="E3" i="10"/>
  <c r="D3" i="10"/>
</calcChain>
</file>

<file path=xl/sharedStrings.xml><?xml version="1.0" encoding="utf-8"?>
<sst xmlns="http://schemas.openxmlformats.org/spreadsheetml/2006/main" count="631" uniqueCount="146">
  <si>
    <t>X</t>
  </si>
  <si>
    <t>Y</t>
  </si>
  <si>
    <t>mm</t>
  </si>
  <si>
    <t>Microarray Name:</t>
  </si>
  <si>
    <t>liver</t>
  </si>
  <si>
    <t>Code</t>
  </si>
  <si>
    <t>Tissue type</t>
  </si>
  <si>
    <t>Age</t>
  </si>
  <si>
    <t>Stage</t>
  </si>
  <si>
    <t>SPC-1</t>
  </si>
  <si>
    <t>SPC-2</t>
  </si>
  <si>
    <t>SPC-3</t>
  </si>
  <si>
    <t>SPC-4</t>
  </si>
  <si>
    <t>SPC-5</t>
  </si>
  <si>
    <t>SPC-6</t>
  </si>
  <si>
    <t>SPC-7</t>
  </si>
  <si>
    <t>SPC-8</t>
  </si>
  <si>
    <t>SPC-9</t>
  </si>
  <si>
    <t>SPC-10</t>
  </si>
  <si>
    <t>SPC-11</t>
  </si>
  <si>
    <t>SPC-12</t>
  </si>
  <si>
    <t>EAC-1</t>
  </si>
  <si>
    <t>EAC-2</t>
  </si>
  <si>
    <t>EAC-3</t>
  </si>
  <si>
    <t>EAC-4</t>
  </si>
  <si>
    <t>EAC-5</t>
  </si>
  <si>
    <t>EAC-6</t>
  </si>
  <si>
    <t>EAC-7</t>
  </si>
  <si>
    <t>EAC-8</t>
  </si>
  <si>
    <t>EAC-9</t>
  </si>
  <si>
    <t>EAC-10</t>
  </si>
  <si>
    <t>EAC-11</t>
  </si>
  <si>
    <t>EAC-12</t>
  </si>
  <si>
    <t>CCC-1</t>
  </si>
  <si>
    <t>CCC-2</t>
  </si>
  <si>
    <t>CCC-3</t>
  </si>
  <si>
    <t>CCC-4</t>
  </si>
  <si>
    <t>CCC-5</t>
  </si>
  <si>
    <t>CCC-6</t>
  </si>
  <si>
    <t>CCC-7</t>
  </si>
  <si>
    <t>CCC-8</t>
  </si>
  <si>
    <t>CCC-9</t>
  </si>
  <si>
    <t>CCC-10</t>
  </si>
  <si>
    <t>CCC-11</t>
  </si>
  <si>
    <t>CCC-12</t>
  </si>
  <si>
    <t>MAC-1</t>
  </si>
  <si>
    <t>MAC-2</t>
  </si>
  <si>
    <t>MAC-3</t>
  </si>
  <si>
    <t>MAC-4</t>
  </si>
  <si>
    <t>MAC-5</t>
  </si>
  <si>
    <t>MAC-6</t>
  </si>
  <si>
    <t>MAC-7</t>
  </si>
  <si>
    <t>MAC-8</t>
  </si>
  <si>
    <t>MAC-9</t>
  </si>
  <si>
    <t>MAC-10</t>
  </si>
  <si>
    <t>SBT-1</t>
  </si>
  <si>
    <t>SBT-2</t>
  </si>
  <si>
    <t>SBT-3</t>
  </si>
  <si>
    <t>SBT-4</t>
  </si>
  <si>
    <t>SBT-5</t>
  </si>
  <si>
    <t>SBT-6</t>
  </si>
  <si>
    <t>MBT-1</t>
  </si>
  <si>
    <t>MBT-2</t>
  </si>
  <si>
    <t>MBT-3</t>
  </si>
  <si>
    <t>MBT-4</t>
  </si>
  <si>
    <t>MBT-5</t>
  </si>
  <si>
    <t>MBT-6</t>
  </si>
  <si>
    <t>NPE-1</t>
  </si>
  <si>
    <t>NPE-2</t>
  </si>
  <si>
    <t>NPE-3</t>
  </si>
  <si>
    <t>NPE-4</t>
  </si>
  <si>
    <t>NPE-5</t>
  </si>
  <si>
    <t>NPE-6</t>
  </si>
  <si>
    <t>NFT-1</t>
  </si>
  <si>
    <t>NFT-2</t>
  </si>
  <si>
    <t>NFT-3</t>
  </si>
  <si>
    <t>NFT-4</t>
  </si>
  <si>
    <t>NFT-5</t>
  </si>
  <si>
    <t>NFT-6</t>
  </si>
  <si>
    <t>SCA-1</t>
  </si>
  <si>
    <t>SCA-2</t>
  </si>
  <si>
    <t>SCA-3</t>
  </si>
  <si>
    <t>SCA-4</t>
  </si>
  <si>
    <t>SCA-5</t>
  </si>
  <si>
    <t>SCA-6</t>
  </si>
  <si>
    <t>MCA-1</t>
  </si>
  <si>
    <t>MCA-2</t>
  </si>
  <si>
    <t>MCA-3</t>
  </si>
  <si>
    <t>MCA-4</t>
  </si>
  <si>
    <t>MCA-5</t>
  </si>
  <si>
    <t>MCA-6</t>
  </si>
  <si>
    <t>Serous papillary carcinoma</t>
  </si>
  <si>
    <t>Endometriod adenocarcinoma</t>
  </si>
  <si>
    <t>Clear cell carcinoma</t>
  </si>
  <si>
    <t>Mucinous adenocarcinoma</t>
  </si>
  <si>
    <t>Serous borderline tumor</t>
  </si>
  <si>
    <t>Mucinous borderline tumor</t>
  </si>
  <si>
    <t>Normal proliferative endometrium</t>
  </si>
  <si>
    <t>Normal fallopian tube fimbriae</t>
  </si>
  <si>
    <t>Serous cystadenoma</t>
  </si>
  <si>
    <t>Mucinous cystadenoma</t>
  </si>
  <si>
    <t>spleen</t>
  </si>
  <si>
    <t>kidney</t>
  </si>
  <si>
    <t>placenta</t>
  </si>
  <si>
    <t>CHTN OvCa-2</t>
  </si>
  <si>
    <t xml:space="preserve">pT3c [IIIC]  </t>
  </si>
  <si>
    <t>pT3b [IIIB]</t>
  </si>
  <si>
    <t xml:space="preserve">pT2a [IIA] </t>
  </si>
  <si>
    <t>pT2c [IIC]</t>
  </si>
  <si>
    <t>pT1c [IC]</t>
  </si>
  <si>
    <t>pT2b [IIB]</t>
  </si>
  <si>
    <t>pT1a</t>
  </si>
  <si>
    <t>pT1c</t>
  </si>
  <si>
    <t>pT3c [IIIC]</t>
  </si>
  <si>
    <t>pT2c [IIC</t>
  </si>
  <si>
    <t>n/a</t>
  </si>
  <si>
    <t xml:space="preserve">pT1a </t>
  </si>
  <si>
    <t>pT3a</t>
  </si>
  <si>
    <t>pT1C</t>
  </si>
  <si>
    <t>SPC</t>
  </si>
  <si>
    <t>SBT</t>
  </si>
  <si>
    <t>SCA</t>
  </si>
  <si>
    <t>EAC</t>
  </si>
  <si>
    <t>MBT</t>
  </si>
  <si>
    <t>MCA</t>
  </si>
  <si>
    <t>MAC</t>
  </si>
  <si>
    <t>CCC</t>
  </si>
  <si>
    <t>NPE</t>
  </si>
  <si>
    <t>NFT</t>
  </si>
  <si>
    <t>Endometrioid adenocarcinoma</t>
  </si>
  <si>
    <t>Normal fallopian tube</t>
  </si>
  <si>
    <t>Mucionous cystadenoma</t>
  </si>
  <si>
    <t>pT3a [IIIA]</t>
  </si>
  <si>
    <t>pT1a [IA]</t>
  </si>
  <si>
    <t>pT3c</t>
  </si>
  <si>
    <t>pT2b</t>
  </si>
  <si>
    <t>pT2C [IIC]</t>
  </si>
  <si>
    <t>pT3c  [IIIC]</t>
  </si>
  <si>
    <t>pT2a [IIA]</t>
  </si>
  <si>
    <t>pT3a [IIIC]</t>
  </si>
  <si>
    <t>Grade</t>
  </si>
  <si>
    <t>high</t>
  </si>
  <si>
    <t>moderate</t>
  </si>
  <si>
    <t>low</t>
  </si>
  <si>
    <t>not assigned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</si>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</sst>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0"/>
      <name val="Arial"/>
    </font>
    <font>
      <b/>
      <sz val="10"/>
      <name val="Arial"/>
    </font>
    <font>
      <sz val="6"/>
      <name val="Times"/>
    </font>
    <font>
      <b/>
      <sz val="10"/>
      <color indexed="9"/>
      <name val="Arial"/>
    </font>
    <font>
      <sz val="10"/>
      <color indexed="9"/>
      <name val="Arial"/>
    </font>
    <font>
      <sz val="10"/>
      <name val="Times"/>
    </font>
    <font>
      <sz val="16"/>
      <name val="Times"/>
    </font>
    <font>
      <sz val="8"/>
      <name val="Times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double">
        <color auto="1"/>
      </left>
      <right/>
      <top/>
      <bottom/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/>
      <diagonal/>
    </border>
    <border>
      <left/>
      <right/>
      <top style="double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2" borderId="0" xfId="0" applyFill="1" applyAlignment="1">
      <alignment horizontal="center" vertical="center"/>
    </xf>
    <xf numFmtId="0" fontId="0" fillId="2" borderId="0" xfId="0" applyFill="1"/>
    <xf numFmtId="164" fontId="0" fillId="2" borderId="0" xfId="0" applyNumberFormat="1" applyFill="1"/>
    <xf numFmtId="0" fontId="0" fillId="2" borderId="0" xfId="0" applyFill="1" applyAlignment="1">
      <alignment horizontal="center"/>
    </xf>
    <xf numFmtId="164" fontId="0" fillId="2" borderId="0" xfId="0" applyNumberFormat="1" applyFill="1" applyAlignment="1">
      <alignment horizontal="center"/>
    </xf>
    <xf numFmtId="164" fontId="0" fillId="2" borderId="1" xfId="0" applyNumberFormat="1" applyFill="1" applyBorder="1"/>
    <xf numFmtId="0" fontId="0" fillId="2" borderId="1" xfId="0" applyFill="1" applyBorder="1"/>
    <xf numFmtId="164" fontId="0" fillId="2" borderId="2" xfId="0" applyNumberFormat="1" applyFill="1" applyBorder="1" applyAlignment="1">
      <alignment horizontal="center"/>
    </xf>
    <xf numFmtId="164" fontId="0" fillId="2" borderId="3" xfId="0" applyNumberFormat="1" applyFill="1" applyBorder="1"/>
    <xf numFmtId="0" fontId="1" fillId="0" borderId="0" xfId="0" applyFont="1"/>
    <xf numFmtId="0" fontId="2" fillId="0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 vertical="center" wrapText="1"/>
    </xf>
    <xf numFmtId="0" fontId="1" fillId="0" borderId="5" xfId="0" applyFont="1" applyBorder="1"/>
    <xf numFmtId="0" fontId="0" fillId="0" borderId="6" xfId="0" applyBorder="1"/>
    <xf numFmtId="0" fontId="0" fillId="0" borderId="7" xfId="0" applyBorder="1"/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3" fillId="2" borderId="0" xfId="0" applyFont="1" applyFill="1" applyAlignment="1">
      <alignment horizontal="right" vertical="center"/>
    </xf>
    <xf numFmtId="1" fontId="4" fillId="2" borderId="0" xfId="0" applyNumberFormat="1" applyFont="1" applyFill="1"/>
    <xf numFmtId="0" fontId="0" fillId="2" borderId="3" xfId="0" applyFill="1" applyBorder="1"/>
    <xf numFmtId="0" fontId="2" fillId="0" borderId="2" xfId="0" applyFont="1" applyBorder="1" applyAlignment="1">
      <alignment wrapText="1"/>
    </xf>
    <xf numFmtId="0" fontId="5" fillId="0" borderId="8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6" fillId="0" borderId="0" xfId="0" applyFont="1" applyBorder="1" applyAlignment="1">
      <alignment wrapText="1"/>
    </xf>
    <xf numFmtId="0" fontId="5" fillId="0" borderId="8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0" borderId="9" xfId="0" applyFont="1" applyFill="1" applyBorder="1" applyAlignment="1">
      <alignment horizontal="center" vertical="center" wrapText="1"/>
    </xf>
    <xf numFmtId="0" fontId="0" fillId="0" borderId="0" xfId="0" applyAlignment="1"/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5" fillId="0" borderId="0" xfId="0" applyFont="1" applyBorder="1" applyAlignment="1">
      <alignment wrapText="1"/>
    </xf>
    <xf numFmtId="0" fontId="0" fillId="0" borderId="0" xfId="0" applyFont="1"/>
    <xf numFmtId="0" fontId="5" fillId="0" borderId="9" xfId="0" applyFont="1" applyFill="1" applyBorder="1" applyAlignment="1">
      <alignment horizontal="center" vertical="center" wrapText="1"/>
    </xf>
    <xf numFmtId="0" fontId="0" fillId="0" borderId="8" xfId="0" applyBorder="1"/>
    <xf numFmtId="0" fontId="0" fillId="0" borderId="8" xfId="0" applyBorder="1" applyAlignment="1">
      <alignment horizontal="center"/>
    </xf>
    <xf numFmtId="0" fontId="0" fillId="0" borderId="8" xfId="0" applyBorder="1" applyAlignment="1"/>
    <xf numFmtId="0" fontId="0" fillId="0" borderId="11" xfId="0" applyBorder="1"/>
    <xf numFmtId="0" fontId="0" fillId="0" borderId="11" xfId="0" applyBorder="1" applyAlignment="1">
      <alignment horizontal="center"/>
    </xf>
    <xf numFmtId="0" fontId="0" fillId="0" borderId="11" xfId="0" applyBorder="1" applyAlignment="1"/>
    <xf numFmtId="0" fontId="1" fillId="0" borderId="10" xfId="0" applyFont="1" applyBorder="1"/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/>
    <xf numFmtId="0" fontId="5" fillId="0" borderId="5" xfId="0" applyFont="1" applyFill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C45"/>
  <sheetViews>
    <sheetView tabSelected="1" topLeftCell="A9" workbookViewId="0">
      <selection activeCell="Q20" sqref="Q20:T20"/>
    </sheetView>
  </sheetViews>
  <sheetFormatPr baseColWidth="10" defaultColWidth="8.83203125" defaultRowHeight="13" x14ac:dyDescent="0.15"/>
  <cols>
    <col min="1" max="31" width="5.6640625" customWidth="1"/>
  </cols>
  <sheetData>
    <row r="1" spans="1:29" x14ac:dyDescent="0.15">
      <c r="A1" s="17" t="s">
        <v>3</v>
      </c>
      <c r="B1" s="18"/>
      <c r="C1" s="18"/>
      <c r="D1" s="18" t="s">
        <v>104</v>
      </c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9"/>
    </row>
    <row r="2" spans="1:29" ht="30" customHeight="1" x14ac:dyDescent="0.15">
      <c r="A2" s="1"/>
      <c r="B2" s="20" t="s">
        <v>0</v>
      </c>
      <c r="C2" s="21">
        <v>1</v>
      </c>
      <c r="D2" s="21">
        <v>2</v>
      </c>
      <c r="E2" s="21">
        <v>3</v>
      </c>
      <c r="F2" s="21">
        <v>4</v>
      </c>
      <c r="G2" s="21">
        <v>5</v>
      </c>
      <c r="H2" s="21">
        <v>6</v>
      </c>
      <c r="I2" s="21">
        <v>7</v>
      </c>
      <c r="J2" s="21">
        <v>8</v>
      </c>
      <c r="K2" s="21">
        <v>9</v>
      </c>
      <c r="L2" s="21">
        <v>10</v>
      </c>
      <c r="M2" s="21">
        <v>11</v>
      </c>
      <c r="N2" s="21">
        <v>12</v>
      </c>
      <c r="O2" s="21">
        <v>13</v>
      </c>
      <c r="P2" s="21">
        <v>14</v>
      </c>
      <c r="Q2" s="21">
        <v>15</v>
      </c>
      <c r="R2" s="21">
        <v>16</v>
      </c>
      <c r="S2" s="21">
        <v>17</v>
      </c>
      <c r="T2" s="21">
        <v>18</v>
      </c>
      <c r="U2" s="21">
        <v>19</v>
      </c>
      <c r="V2" s="21">
        <v>20</v>
      </c>
      <c r="W2" s="21">
        <v>21</v>
      </c>
      <c r="X2" s="21">
        <v>22</v>
      </c>
      <c r="Y2" s="21">
        <v>23</v>
      </c>
      <c r="Z2" s="21">
        <v>24</v>
      </c>
      <c r="AA2" s="21">
        <v>25</v>
      </c>
      <c r="AB2" s="21">
        <v>26</v>
      </c>
      <c r="AC2" s="4"/>
    </row>
    <row r="3" spans="1:29" ht="30" customHeight="1" thickBot="1" x14ac:dyDescent="0.2">
      <c r="A3" s="22" t="s">
        <v>1</v>
      </c>
      <c r="B3" s="1" t="s">
        <v>2</v>
      </c>
      <c r="C3" s="4">
        <v>0</v>
      </c>
      <c r="D3" s="5">
        <f>0.7*C2</f>
        <v>0.7</v>
      </c>
      <c r="E3" s="5">
        <f t="shared" ref="E3:AB3" si="0">0.7*D2</f>
        <v>1.4</v>
      </c>
      <c r="F3" s="5">
        <f t="shared" si="0"/>
        <v>2.0999999999999996</v>
      </c>
      <c r="G3" s="5">
        <f t="shared" si="0"/>
        <v>2.8</v>
      </c>
      <c r="H3" s="5">
        <f t="shared" si="0"/>
        <v>3.5</v>
      </c>
      <c r="I3" s="5">
        <f t="shared" si="0"/>
        <v>4.1999999999999993</v>
      </c>
      <c r="J3" s="5">
        <f t="shared" si="0"/>
        <v>4.8999999999999995</v>
      </c>
      <c r="K3" s="5">
        <f t="shared" si="0"/>
        <v>5.6</v>
      </c>
      <c r="L3" s="5">
        <f t="shared" si="0"/>
        <v>6.3</v>
      </c>
      <c r="M3" s="5">
        <f t="shared" si="0"/>
        <v>7</v>
      </c>
      <c r="N3" s="5">
        <f t="shared" si="0"/>
        <v>7.6999999999999993</v>
      </c>
      <c r="O3" s="5">
        <f t="shared" si="0"/>
        <v>8.3999999999999986</v>
      </c>
      <c r="P3" s="5">
        <f t="shared" si="0"/>
        <v>9.1</v>
      </c>
      <c r="Q3" s="5">
        <f t="shared" si="0"/>
        <v>9.7999999999999989</v>
      </c>
      <c r="R3" s="5">
        <f t="shared" si="0"/>
        <v>10.5</v>
      </c>
      <c r="S3" s="5">
        <f t="shared" si="0"/>
        <v>11.2</v>
      </c>
      <c r="T3" s="5">
        <f t="shared" si="0"/>
        <v>11.899999999999999</v>
      </c>
      <c r="U3" s="5">
        <f t="shared" si="0"/>
        <v>12.6</v>
      </c>
      <c r="V3" s="5">
        <f t="shared" si="0"/>
        <v>13.299999999999999</v>
      </c>
      <c r="W3" s="5">
        <f t="shared" si="0"/>
        <v>14</v>
      </c>
      <c r="X3" s="5">
        <f t="shared" si="0"/>
        <v>14.7</v>
      </c>
      <c r="Y3" s="8">
        <f t="shared" si="0"/>
        <v>15.399999999999999</v>
      </c>
      <c r="Z3" s="8">
        <f t="shared" si="0"/>
        <v>16.099999999999998</v>
      </c>
      <c r="AA3" s="8">
        <f t="shared" si="0"/>
        <v>16.799999999999997</v>
      </c>
      <c r="AB3" s="5">
        <f t="shared" si="0"/>
        <v>17.5</v>
      </c>
      <c r="AC3" s="5" t="s">
        <v>2</v>
      </c>
    </row>
    <row r="4" spans="1:29" ht="30" customHeight="1" thickTop="1" x14ac:dyDescent="0.15">
      <c r="A4" s="23">
        <v>1</v>
      </c>
      <c r="B4" s="24">
        <v>0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3"/>
      <c r="Z4" s="13"/>
      <c r="AA4" s="13"/>
      <c r="AB4" s="11"/>
      <c r="AC4" s="7">
        <v>0</v>
      </c>
    </row>
    <row r="5" spans="1:29" ht="30" customHeight="1" x14ac:dyDescent="0.15">
      <c r="A5" s="23">
        <v>2</v>
      </c>
      <c r="B5" s="9">
        <f>A4*0.7</f>
        <v>0.7</v>
      </c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5"/>
      <c r="O5" s="14"/>
      <c r="P5" s="14"/>
      <c r="Q5" s="14"/>
      <c r="R5" s="14"/>
      <c r="S5" s="14"/>
      <c r="T5" s="14"/>
      <c r="U5" s="14"/>
      <c r="V5" s="14"/>
      <c r="W5" s="13"/>
      <c r="X5" s="13"/>
      <c r="Y5" s="13"/>
      <c r="Z5" s="13"/>
      <c r="AA5" s="13"/>
      <c r="AB5" s="14"/>
      <c r="AC5" s="6">
        <f>A4*0.7</f>
        <v>0.7</v>
      </c>
    </row>
    <row r="6" spans="1:29" ht="30" customHeight="1" x14ac:dyDescent="0.15">
      <c r="A6" s="23">
        <v>3</v>
      </c>
      <c r="B6" s="9">
        <f t="shared" ref="B6:B43" si="1">A5*0.7</f>
        <v>1.4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3"/>
      <c r="X6" s="13"/>
      <c r="Y6" s="13"/>
      <c r="Z6" s="13"/>
      <c r="AA6" s="13"/>
      <c r="AB6" s="14"/>
      <c r="AC6" s="6">
        <f t="shared" ref="AC6:AC43" si="2">A5*0.7</f>
        <v>1.4</v>
      </c>
    </row>
    <row r="7" spans="1:29" ht="30" customHeight="1" x14ac:dyDescent="0.15">
      <c r="A7" s="23">
        <v>4</v>
      </c>
      <c r="B7" s="9">
        <f t="shared" si="1"/>
        <v>2.0999999999999996</v>
      </c>
      <c r="C7" s="14"/>
      <c r="D7" s="14"/>
      <c r="E7" s="26" t="s">
        <v>4</v>
      </c>
      <c r="F7" s="26" t="s">
        <v>4</v>
      </c>
      <c r="G7" s="26" t="s">
        <v>4</v>
      </c>
      <c r="H7" s="26" t="s">
        <v>4</v>
      </c>
      <c r="I7" s="26" t="s">
        <v>4</v>
      </c>
      <c r="J7" s="26" t="s">
        <v>4</v>
      </c>
      <c r="K7" s="26" t="s">
        <v>4</v>
      </c>
      <c r="L7" s="26" t="s">
        <v>4</v>
      </c>
      <c r="M7" s="26" t="s">
        <v>4</v>
      </c>
      <c r="N7" s="26" t="s">
        <v>4</v>
      </c>
      <c r="O7" s="26" t="s">
        <v>4</v>
      </c>
      <c r="P7" s="26" t="s">
        <v>101</v>
      </c>
      <c r="Q7" s="26" t="s">
        <v>101</v>
      </c>
      <c r="R7" s="26" t="s">
        <v>101</v>
      </c>
      <c r="S7" s="26" t="s">
        <v>101</v>
      </c>
      <c r="T7" s="26" t="s">
        <v>101</v>
      </c>
      <c r="U7" s="26" t="s">
        <v>101</v>
      </c>
      <c r="V7" s="26" t="s">
        <v>101</v>
      </c>
      <c r="W7" s="26" t="s">
        <v>101</v>
      </c>
      <c r="X7" s="26" t="s">
        <v>101</v>
      </c>
      <c r="Y7" s="26" t="s">
        <v>101</v>
      </c>
      <c r="Z7" s="26" t="s">
        <v>101</v>
      </c>
      <c r="AA7" s="13"/>
      <c r="AB7" s="14"/>
      <c r="AC7" s="6">
        <f t="shared" si="2"/>
        <v>2.0999999999999996</v>
      </c>
    </row>
    <row r="8" spans="1:29" ht="30" customHeight="1" x14ac:dyDescent="0.15">
      <c r="A8" s="23">
        <v>5</v>
      </c>
      <c r="B8" s="9">
        <f t="shared" si="1"/>
        <v>2.8</v>
      </c>
      <c r="C8" s="14"/>
      <c r="D8" s="14"/>
      <c r="E8" s="54" t="s">
        <v>91</v>
      </c>
      <c r="F8" s="54"/>
      <c r="G8" s="54"/>
      <c r="H8" s="54"/>
      <c r="I8" s="36"/>
      <c r="J8" s="36"/>
      <c r="K8" s="54" t="s">
        <v>93</v>
      </c>
      <c r="L8" s="54"/>
      <c r="M8" s="54"/>
      <c r="N8" s="54"/>
      <c r="O8" s="36"/>
      <c r="P8" s="36"/>
      <c r="Q8" s="54" t="s">
        <v>91</v>
      </c>
      <c r="R8" s="54"/>
      <c r="S8" s="54"/>
      <c r="T8" s="54"/>
      <c r="U8" s="36"/>
      <c r="V8" s="36"/>
      <c r="W8" s="54" t="s">
        <v>93</v>
      </c>
      <c r="X8" s="54"/>
      <c r="Y8" s="54"/>
      <c r="Z8" s="54"/>
      <c r="AA8" s="13"/>
      <c r="AB8" s="14"/>
      <c r="AC8" s="6">
        <f t="shared" si="2"/>
        <v>2.8</v>
      </c>
    </row>
    <row r="9" spans="1:29" ht="30" customHeight="1" x14ac:dyDescent="0.15">
      <c r="A9" s="23">
        <v>6</v>
      </c>
      <c r="B9" s="9">
        <f t="shared" si="1"/>
        <v>3.5</v>
      </c>
      <c r="C9" s="14"/>
      <c r="D9" s="14"/>
      <c r="E9" s="54" t="s">
        <v>95</v>
      </c>
      <c r="F9" s="54"/>
      <c r="G9" s="54"/>
      <c r="H9" s="54"/>
      <c r="I9" s="36"/>
      <c r="J9" s="36"/>
      <c r="K9" s="55" t="s">
        <v>97</v>
      </c>
      <c r="L9" s="56"/>
      <c r="M9" s="56"/>
      <c r="N9" s="57"/>
      <c r="O9" s="36"/>
      <c r="P9" s="36"/>
      <c r="Q9" s="54" t="s">
        <v>99</v>
      </c>
      <c r="R9" s="54"/>
      <c r="S9" s="54"/>
      <c r="T9" s="54"/>
      <c r="U9" s="36"/>
      <c r="V9" s="36"/>
      <c r="W9" s="54" t="s">
        <v>95</v>
      </c>
      <c r="X9" s="54"/>
      <c r="Y9" s="54"/>
      <c r="Z9" s="54"/>
      <c r="AA9" s="13"/>
      <c r="AB9" s="14"/>
      <c r="AC9" s="6">
        <f t="shared" si="2"/>
        <v>3.5</v>
      </c>
    </row>
    <row r="10" spans="1:29" ht="30" customHeight="1" x14ac:dyDescent="0.15">
      <c r="A10" s="23">
        <v>7</v>
      </c>
      <c r="B10" s="9">
        <f t="shared" si="1"/>
        <v>4.1999999999999993</v>
      </c>
      <c r="C10" s="14"/>
      <c r="D10" s="14"/>
      <c r="E10" s="54" t="s">
        <v>129</v>
      </c>
      <c r="F10" s="54"/>
      <c r="G10" s="54"/>
      <c r="H10" s="54"/>
      <c r="I10" s="36"/>
      <c r="J10" s="36"/>
      <c r="K10" s="54" t="s">
        <v>94</v>
      </c>
      <c r="L10" s="54"/>
      <c r="M10" s="54"/>
      <c r="N10" s="54"/>
      <c r="O10" s="36"/>
      <c r="P10" s="36"/>
      <c r="Q10" s="54" t="s">
        <v>129</v>
      </c>
      <c r="R10" s="54"/>
      <c r="S10" s="54"/>
      <c r="T10" s="54"/>
      <c r="U10" s="36"/>
      <c r="V10" s="36"/>
      <c r="W10" s="54" t="s">
        <v>94</v>
      </c>
      <c r="X10" s="54"/>
      <c r="Y10" s="54"/>
      <c r="Z10" s="54"/>
      <c r="AA10" s="13"/>
      <c r="AB10" s="14"/>
      <c r="AC10" s="6">
        <f t="shared" si="2"/>
        <v>4.1999999999999993</v>
      </c>
    </row>
    <row r="11" spans="1:29" ht="30" customHeight="1" x14ac:dyDescent="0.15">
      <c r="A11" s="23">
        <v>8</v>
      </c>
      <c r="B11" s="9">
        <f t="shared" si="1"/>
        <v>4.8999999999999995</v>
      </c>
      <c r="C11" s="14"/>
      <c r="D11" s="14"/>
      <c r="E11" s="54" t="s">
        <v>96</v>
      </c>
      <c r="F11" s="54"/>
      <c r="G11" s="54"/>
      <c r="H11" s="54"/>
      <c r="I11" s="36"/>
      <c r="J11" s="37"/>
      <c r="K11" s="54" t="s">
        <v>130</v>
      </c>
      <c r="L11" s="54"/>
      <c r="M11" s="54"/>
      <c r="N11" s="54"/>
      <c r="O11" s="36"/>
      <c r="P11" s="36"/>
      <c r="Q11" s="54" t="s">
        <v>131</v>
      </c>
      <c r="R11" s="54"/>
      <c r="S11" s="54"/>
      <c r="T11" s="54"/>
      <c r="U11" s="36"/>
      <c r="V11" s="36"/>
      <c r="W11" s="54" t="s">
        <v>96</v>
      </c>
      <c r="X11" s="54"/>
      <c r="Y11" s="54"/>
      <c r="Z11" s="54"/>
      <c r="AA11" s="13"/>
      <c r="AB11" s="14"/>
      <c r="AC11" s="6">
        <f t="shared" si="2"/>
        <v>4.8999999999999995</v>
      </c>
    </row>
    <row r="12" spans="1:29" ht="30" customHeight="1" x14ac:dyDescent="0.2">
      <c r="A12" s="23">
        <v>9</v>
      </c>
      <c r="B12" s="9">
        <f t="shared" si="1"/>
        <v>5.6</v>
      </c>
      <c r="C12" s="14"/>
      <c r="D12" s="14"/>
      <c r="E12" s="36"/>
      <c r="F12" s="36"/>
      <c r="G12" s="36"/>
      <c r="H12" s="36"/>
      <c r="I12" s="37"/>
      <c r="J12" s="37"/>
      <c r="K12" s="37"/>
      <c r="L12" s="37"/>
      <c r="M12" s="37"/>
      <c r="N12" s="36"/>
      <c r="O12" s="36"/>
      <c r="P12" s="36"/>
      <c r="Q12" s="36"/>
      <c r="R12" s="36"/>
      <c r="S12" s="36"/>
      <c r="T12" s="36"/>
      <c r="U12" s="36"/>
      <c r="V12" s="36"/>
      <c r="W12" s="38"/>
      <c r="X12" s="38"/>
      <c r="Y12" s="38"/>
      <c r="Z12" s="38"/>
      <c r="AA12" s="13"/>
      <c r="AB12" s="14"/>
      <c r="AC12" s="6">
        <f t="shared" si="2"/>
        <v>5.6</v>
      </c>
    </row>
    <row r="13" spans="1:29" ht="30" customHeight="1" x14ac:dyDescent="0.2">
      <c r="A13" s="23">
        <v>10</v>
      </c>
      <c r="B13" s="9">
        <f t="shared" si="1"/>
        <v>6.3</v>
      </c>
      <c r="C13" s="14"/>
      <c r="D13" s="14"/>
      <c r="E13" s="36"/>
      <c r="F13" s="36"/>
      <c r="G13" s="36"/>
      <c r="H13" s="36"/>
      <c r="I13" s="37"/>
      <c r="J13" s="37"/>
      <c r="K13" s="37"/>
      <c r="L13" s="37"/>
      <c r="M13" s="37"/>
      <c r="N13" s="36"/>
      <c r="O13" s="36"/>
      <c r="P13" s="36"/>
      <c r="Q13" s="36"/>
      <c r="R13" s="36"/>
      <c r="S13" s="36"/>
      <c r="T13" s="36"/>
      <c r="U13" s="36"/>
      <c r="V13" s="36"/>
      <c r="W13" s="38"/>
      <c r="X13" s="38"/>
      <c r="Y13" s="38"/>
      <c r="Z13" s="38"/>
      <c r="AA13" s="13"/>
      <c r="AB13" s="14"/>
      <c r="AC13" s="6">
        <f t="shared" si="2"/>
        <v>6.3</v>
      </c>
    </row>
    <row r="14" spans="1:29" ht="30" customHeight="1" x14ac:dyDescent="0.15">
      <c r="A14" s="23">
        <v>11</v>
      </c>
      <c r="B14" s="9">
        <f t="shared" si="1"/>
        <v>7</v>
      </c>
      <c r="C14" s="14"/>
      <c r="D14" s="14"/>
      <c r="E14" s="54" t="s">
        <v>91</v>
      </c>
      <c r="F14" s="54"/>
      <c r="G14" s="54"/>
      <c r="H14" s="54"/>
      <c r="I14" s="36"/>
      <c r="J14" s="36"/>
      <c r="K14" s="54" t="s">
        <v>93</v>
      </c>
      <c r="L14" s="54"/>
      <c r="M14" s="54"/>
      <c r="N14" s="54"/>
      <c r="O14" s="36"/>
      <c r="P14" s="36"/>
      <c r="Q14" s="54" t="s">
        <v>91</v>
      </c>
      <c r="R14" s="54"/>
      <c r="S14" s="54"/>
      <c r="T14" s="54"/>
      <c r="U14" s="36"/>
      <c r="V14" s="36"/>
      <c r="W14" s="54" t="s">
        <v>93</v>
      </c>
      <c r="X14" s="54"/>
      <c r="Y14" s="54"/>
      <c r="Z14" s="54"/>
      <c r="AA14" s="13"/>
      <c r="AB14" s="14"/>
      <c r="AC14" s="6">
        <f t="shared" si="2"/>
        <v>7</v>
      </c>
    </row>
    <row r="15" spans="1:29" ht="30" customHeight="1" x14ac:dyDescent="0.15">
      <c r="A15" s="23">
        <v>12</v>
      </c>
      <c r="B15" s="9">
        <f t="shared" si="1"/>
        <v>7.6999999999999993</v>
      </c>
      <c r="C15" s="14"/>
      <c r="D15" s="14"/>
      <c r="E15" s="55" t="s">
        <v>97</v>
      </c>
      <c r="F15" s="56"/>
      <c r="G15" s="56"/>
      <c r="H15" s="57"/>
      <c r="I15" s="36"/>
      <c r="J15" s="36"/>
      <c r="K15" s="54" t="s">
        <v>99</v>
      </c>
      <c r="L15" s="54"/>
      <c r="M15" s="54"/>
      <c r="N15" s="54"/>
      <c r="O15" s="36"/>
      <c r="P15" s="36"/>
      <c r="Q15" s="54" t="s">
        <v>95</v>
      </c>
      <c r="R15" s="54"/>
      <c r="S15" s="54"/>
      <c r="T15" s="54"/>
      <c r="U15" s="36"/>
      <c r="V15" s="36"/>
      <c r="W15" s="55" t="s">
        <v>97</v>
      </c>
      <c r="X15" s="56"/>
      <c r="Y15" s="56"/>
      <c r="Z15" s="57"/>
      <c r="AA15" s="13"/>
      <c r="AB15" s="14"/>
      <c r="AC15" s="6">
        <f t="shared" si="2"/>
        <v>7.6999999999999993</v>
      </c>
    </row>
    <row r="16" spans="1:29" ht="30" customHeight="1" x14ac:dyDescent="0.15">
      <c r="A16" s="23">
        <v>13</v>
      </c>
      <c r="B16" s="9">
        <f t="shared" si="1"/>
        <v>8.3999999999999986</v>
      </c>
      <c r="C16" s="14"/>
      <c r="D16" s="16"/>
      <c r="E16" s="54" t="s">
        <v>129</v>
      </c>
      <c r="F16" s="54"/>
      <c r="G16" s="54"/>
      <c r="H16" s="54"/>
      <c r="I16" s="36"/>
      <c r="J16" s="36"/>
      <c r="K16" s="54" t="s">
        <v>94</v>
      </c>
      <c r="L16" s="54"/>
      <c r="M16" s="54"/>
      <c r="N16" s="54"/>
      <c r="O16" s="36"/>
      <c r="P16" s="36"/>
      <c r="Q16" s="54" t="s">
        <v>129</v>
      </c>
      <c r="R16" s="54"/>
      <c r="S16" s="54"/>
      <c r="T16" s="54"/>
      <c r="U16" s="36"/>
      <c r="V16" s="36"/>
      <c r="W16" s="54" t="s">
        <v>94</v>
      </c>
      <c r="X16" s="54"/>
      <c r="Y16" s="54"/>
      <c r="Z16" s="54"/>
      <c r="AA16" s="13"/>
      <c r="AB16" s="14"/>
      <c r="AC16" s="6">
        <f t="shared" si="2"/>
        <v>8.3999999999999986</v>
      </c>
    </row>
    <row r="17" spans="1:29" ht="30" customHeight="1" x14ac:dyDescent="0.15">
      <c r="A17" s="23">
        <v>14</v>
      </c>
      <c r="B17" s="9">
        <f t="shared" si="1"/>
        <v>9.1</v>
      </c>
      <c r="C17" s="14"/>
      <c r="D17" s="16"/>
      <c r="E17" s="54" t="s">
        <v>130</v>
      </c>
      <c r="F17" s="54"/>
      <c r="G17" s="54"/>
      <c r="H17" s="54"/>
      <c r="I17" s="36"/>
      <c r="J17" s="37"/>
      <c r="K17" s="54" t="s">
        <v>131</v>
      </c>
      <c r="L17" s="54"/>
      <c r="M17" s="54"/>
      <c r="N17" s="54"/>
      <c r="O17" s="36"/>
      <c r="P17" s="36"/>
      <c r="Q17" s="54" t="s">
        <v>96</v>
      </c>
      <c r="R17" s="54"/>
      <c r="S17" s="54"/>
      <c r="T17" s="54"/>
      <c r="U17" s="36"/>
      <c r="V17" s="36"/>
      <c r="W17" s="54" t="s">
        <v>130</v>
      </c>
      <c r="X17" s="54"/>
      <c r="Y17" s="54"/>
      <c r="Z17" s="54"/>
      <c r="AA17" s="13"/>
      <c r="AB17" s="16"/>
      <c r="AC17" s="6">
        <f t="shared" si="2"/>
        <v>9.1</v>
      </c>
    </row>
    <row r="18" spans="1:29" ht="30" customHeight="1" x14ac:dyDescent="0.2">
      <c r="A18" s="23">
        <v>15</v>
      </c>
      <c r="B18" s="9">
        <f t="shared" si="1"/>
        <v>9.7999999999999989</v>
      </c>
      <c r="C18" s="14"/>
      <c r="D18" s="14"/>
      <c r="E18" s="37"/>
      <c r="F18" s="37"/>
      <c r="G18" s="37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8"/>
      <c r="X18" s="38"/>
      <c r="Y18" s="38"/>
      <c r="Z18" s="38"/>
      <c r="AA18" s="13"/>
      <c r="AB18" s="14"/>
      <c r="AC18" s="6">
        <f t="shared" si="2"/>
        <v>9.7999999999999989</v>
      </c>
    </row>
    <row r="19" spans="1:29" ht="30" customHeight="1" x14ac:dyDescent="0.2">
      <c r="A19" s="23">
        <v>16</v>
      </c>
      <c r="B19" s="9">
        <f t="shared" si="1"/>
        <v>10.5</v>
      </c>
      <c r="C19" s="14"/>
      <c r="D19" s="14"/>
      <c r="E19" s="36"/>
      <c r="F19" s="36"/>
      <c r="G19" s="36"/>
      <c r="H19" s="36"/>
      <c r="I19" s="36"/>
      <c r="J19" s="36"/>
      <c r="K19" s="36"/>
      <c r="L19" s="36"/>
      <c r="M19" s="36"/>
      <c r="N19" s="39"/>
      <c r="O19" s="36"/>
      <c r="P19" s="36"/>
      <c r="Q19" s="36"/>
      <c r="R19" s="36"/>
      <c r="S19" s="36"/>
      <c r="T19" s="36"/>
      <c r="U19" s="36"/>
      <c r="V19" s="36"/>
      <c r="W19" s="38"/>
      <c r="X19" s="38"/>
      <c r="Y19" s="38"/>
      <c r="Z19" s="38"/>
      <c r="AA19" s="13"/>
      <c r="AB19" s="14"/>
      <c r="AC19" s="6">
        <f t="shared" si="2"/>
        <v>10.5</v>
      </c>
    </row>
    <row r="20" spans="1:29" ht="30" customHeight="1" x14ac:dyDescent="0.15">
      <c r="A20" s="23">
        <v>17</v>
      </c>
      <c r="B20" s="9">
        <f t="shared" si="1"/>
        <v>11.2</v>
      </c>
      <c r="C20" s="14"/>
      <c r="D20" s="14"/>
      <c r="E20" s="54" t="s">
        <v>91</v>
      </c>
      <c r="F20" s="54"/>
      <c r="G20" s="54"/>
      <c r="H20" s="54"/>
      <c r="I20" s="36"/>
      <c r="J20" s="36"/>
      <c r="K20" s="54" t="s">
        <v>93</v>
      </c>
      <c r="L20" s="54"/>
      <c r="M20" s="54"/>
      <c r="N20" s="54"/>
      <c r="O20" s="36"/>
      <c r="P20" s="36"/>
      <c r="Q20" s="54" t="s">
        <v>91</v>
      </c>
      <c r="R20" s="54"/>
      <c r="S20" s="54"/>
      <c r="T20" s="54"/>
      <c r="U20" s="36"/>
      <c r="V20" s="36"/>
      <c r="W20" s="54" t="s">
        <v>93</v>
      </c>
      <c r="X20" s="54"/>
      <c r="Y20" s="54"/>
      <c r="Z20" s="54"/>
      <c r="AA20" s="13"/>
      <c r="AB20" s="14"/>
      <c r="AC20" s="6">
        <f t="shared" si="2"/>
        <v>11.2</v>
      </c>
    </row>
    <row r="21" spans="1:29" ht="30" customHeight="1" x14ac:dyDescent="0.15">
      <c r="A21" s="23">
        <v>18</v>
      </c>
      <c r="B21" s="9">
        <f t="shared" si="1"/>
        <v>11.899999999999999</v>
      </c>
      <c r="C21" s="14"/>
      <c r="D21" s="14"/>
      <c r="E21" s="54" t="s">
        <v>99</v>
      </c>
      <c r="F21" s="54"/>
      <c r="G21" s="54"/>
      <c r="H21" s="54"/>
      <c r="I21" s="36"/>
      <c r="J21" s="36"/>
      <c r="K21" s="54" t="s">
        <v>95</v>
      </c>
      <c r="L21" s="54"/>
      <c r="M21" s="54"/>
      <c r="N21" s="54"/>
      <c r="O21" s="36"/>
      <c r="P21" s="36"/>
      <c r="Q21" s="55" t="s">
        <v>97</v>
      </c>
      <c r="R21" s="56"/>
      <c r="S21" s="56"/>
      <c r="T21" s="57"/>
      <c r="U21" s="36"/>
      <c r="V21" s="36"/>
      <c r="W21" s="54" t="s">
        <v>99</v>
      </c>
      <c r="X21" s="54"/>
      <c r="Y21" s="54"/>
      <c r="Z21" s="54"/>
      <c r="AA21" s="13"/>
      <c r="AB21" s="14"/>
      <c r="AC21" s="6">
        <f t="shared" si="2"/>
        <v>11.899999999999999</v>
      </c>
    </row>
    <row r="22" spans="1:29" ht="30" customHeight="1" x14ac:dyDescent="0.15">
      <c r="A22" s="23">
        <v>19</v>
      </c>
      <c r="B22" s="9">
        <f t="shared" si="1"/>
        <v>12.6</v>
      </c>
      <c r="C22" s="15"/>
      <c r="D22" s="16"/>
      <c r="E22" s="54" t="s">
        <v>129</v>
      </c>
      <c r="F22" s="54"/>
      <c r="G22" s="54"/>
      <c r="H22" s="54"/>
      <c r="I22" s="36"/>
      <c r="J22" s="36"/>
      <c r="K22" s="54" t="s">
        <v>94</v>
      </c>
      <c r="L22" s="54"/>
      <c r="M22" s="54"/>
      <c r="N22" s="54"/>
      <c r="O22" s="36"/>
      <c r="P22" s="36"/>
      <c r="Q22" s="54" t="s">
        <v>129</v>
      </c>
      <c r="R22" s="54"/>
      <c r="S22" s="54"/>
      <c r="T22" s="54"/>
      <c r="U22" s="36"/>
      <c r="V22" s="36"/>
      <c r="W22" s="54" t="s">
        <v>94</v>
      </c>
      <c r="X22" s="54"/>
      <c r="Y22" s="54"/>
      <c r="Z22" s="54"/>
      <c r="AA22" s="13"/>
      <c r="AB22" s="14"/>
      <c r="AC22" s="6">
        <f t="shared" si="2"/>
        <v>12.6</v>
      </c>
    </row>
    <row r="23" spans="1:29" ht="30" customHeight="1" x14ac:dyDescent="0.15">
      <c r="A23" s="23">
        <v>20</v>
      </c>
      <c r="B23" s="9">
        <f t="shared" si="1"/>
        <v>13.299999999999999</v>
      </c>
      <c r="C23" s="14"/>
      <c r="D23" s="14"/>
      <c r="E23" s="54" t="s">
        <v>131</v>
      </c>
      <c r="F23" s="54"/>
      <c r="G23" s="54"/>
      <c r="H23" s="54"/>
      <c r="I23" s="36"/>
      <c r="J23" s="37"/>
      <c r="K23" s="54" t="s">
        <v>96</v>
      </c>
      <c r="L23" s="54"/>
      <c r="M23" s="54"/>
      <c r="N23" s="54"/>
      <c r="O23" s="36"/>
      <c r="P23" s="36"/>
      <c r="Q23" s="54" t="s">
        <v>130</v>
      </c>
      <c r="R23" s="54"/>
      <c r="S23" s="54"/>
      <c r="T23" s="54"/>
      <c r="U23" s="36"/>
      <c r="V23" s="36"/>
      <c r="W23" s="54" t="s">
        <v>131</v>
      </c>
      <c r="X23" s="54"/>
      <c r="Y23" s="54"/>
      <c r="Z23" s="54"/>
      <c r="AA23" s="13"/>
      <c r="AB23" s="14"/>
      <c r="AC23" s="6">
        <f t="shared" si="2"/>
        <v>13.299999999999999</v>
      </c>
    </row>
    <row r="24" spans="1:29" ht="30" customHeight="1" x14ac:dyDescent="0.2">
      <c r="A24" s="23">
        <v>21</v>
      </c>
      <c r="B24" s="9">
        <f t="shared" si="1"/>
        <v>14</v>
      </c>
      <c r="C24" s="14"/>
      <c r="D24" s="14"/>
      <c r="E24" s="36"/>
      <c r="F24" s="36"/>
      <c r="G24" s="36"/>
      <c r="H24" s="36"/>
      <c r="I24" s="37"/>
      <c r="J24" s="37"/>
      <c r="K24" s="37"/>
      <c r="L24" s="37"/>
      <c r="M24" s="37"/>
      <c r="N24" s="36"/>
      <c r="O24" s="36"/>
      <c r="P24" s="36"/>
      <c r="Q24" s="36"/>
      <c r="R24" s="36"/>
      <c r="S24" s="36"/>
      <c r="T24" s="36"/>
      <c r="U24" s="36"/>
      <c r="V24" s="36"/>
      <c r="W24" s="38"/>
      <c r="X24" s="38"/>
      <c r="Y24" s="38"/>
      <c r="Z24" s="38"/>
      <c r="AA24" s="13"/>
      <c r="AB24" s="14"/>
      <c r="AC24" s="6">
        <f t="shared" si="2"/>
        <v>14</v>
      </c>
    </row>
    <row r="25" spans="1:29" ht="30" customHeight="1" x14ac:dyDescent="0.2">
      <c r="A25" s="23">
        <v>22</v>
      </c>
      <c r="B25" s="9">
        <f t="shared" si="1"/>
        <v>14.7</v>
      </c>
      <c r="C25" s="14"/>
      <c r="D25" s="14"/>
      <c r="E25" s="36"/>
      <c r="F25" s="36"/>
      <c r="G25" s="36"/>
      <c r="H25" s="36"/>
      <c r="I25" s="37"/>
      <c r="J25" s="37"/>
      <c r="K25" s="37"/>
      <c r="L25" s="37"/>
      <c r="M25" s="37"/>
      <c r="N25" s="36"/>
      <c r="O25" s="36"/>
      <c r="P25" s="36"/>
      <c r="Q25" s="36"/>
      <c r="R25" s="36"/>
      <c r="S25" s="36"/>
      <c r="T25" s="36"/>
      <c r="U25" s="36"/>
      <c r="V25" s="36"/>
      <c r="W25" s="38"/>
      <c r="X25" s="38"/>
      <c r="Y25" s="38"/>
      <c r="Z25" s="38"/>
      <c r="AA25" s="13"/>
      <c r="AB25" s="15"/>
      <c r="AC25" s="6">
        <f t="shared" si="2"/>
        <v>14.7</v>
      </c>
    </row>
    <row r="26" spans="1:29" ht="30" customHeight="1" x14ac:dyDescent="0.15">
      <c r="A26" s="23">
        <v>23</v>
      </c>
      <c r="B26" s="9">
        <f t="shared" si="1"/>
        <v>15.399999999999999</v>
      </c>
      <c r="C26" s="14"/>
      <c r="D26" s="14"/>
      <c r="E26" s="54" t="s">
        <v>91</v>
      </c>
      <c r="F26" s="54"/>
      <c r="G26" s="54"/>
      <c r="H26" s="54"/>
      <c r="I26" s="36"/>
      <c r="J26" s="36"/>
      <c r="K26" s="54" t="s">
        <v>93</v>
      </c>
      <c r="L26" s="54"/>
      <c r="M26" s="54"/>
      <c r="N26" s="54"/>
      <c r="O26" s="36"/>
      <c r="P26" s="36"/>
      <c r="Q26" s="54" t="s">
        <v>91</v>
      </c>
      <c r="R26" s="54"/>
      <c r="S26" s="54"/>
      <c r="T26" s="54"/>
      <c r="U26" s="36"/>
      <c r="V26" s="36"/>
      <c r="W26" s="54" t="s">
        <v>93</v>
      </c>
      <c r="X26" s="54"/>
      <c r="Y26" s="54"/>
      <c r="Z26" s="54"/>
      <c r="AA26" s="13"/>
      <c r="AB26" s="15"/>
      <c r="AC26" s="6">
        <f t="shared" si="2"/>
        <v>15.399999999999999</v>
      </c>
    </row>
    <row r="27" spans="1:29" ht="30" customHeight="1" x14ac:dyDescent="0.15">
      <c r="A27" s="23">
        <v>24</v>
      </c>
      <c r="B27" s="9">
        <f t="shared" si="1"/>
        <v>16.099999999999998</v>
      </c>
      <c r="C27" s="14"/>
      <c r="D27" s="14"/>
      <c r="E27" s="54" t="s">
        <v>95</v>
      </c>
      <c r="F27" s="54"/>
      <c r="G27" s="54"/>
      <c r="H27" s="54"/>
      <c r="I27" s="36"/>
      <c r="J27" s="36"/>
      <c r="K27" s="55" t="s">
        <v>97</v>
      </c>
      <c r="L27" s="56"/>
      <c r="M27" s="56"/>
      <c r="N27" s="57"/>
      <c r="O27" s="36"/>
      <c r="P27" s="36"/>
      <c r="Q27" s="54" t="s">
        <v>99</v>
      </c>
      <c r="R27" s="54"/>
      <c r="S27" s="54"/>
      <c r="T27" s="54"/>
      <c r="U27" s="36"/>
      <c r="V27" s="36"/>
      <c r="W27" s="54" t="s">
        <v>95</v>
      </c>
      <c r="X27" s="54"/>
      <c r="Y27" s="54"/>
      <c r="Z27" s="54"/>
      <c r="AA27" s="13"/>
      <c r="AB27" s="15"/>
      <c r="AC27" s="6">
        <f t="shared" si="2"/>
        <v>16.099999999999998</v>
      </c>
    </row>
    <row r="28" spans="1:29" ht="30" customHeight="1" x14ac:dyDescent="0.15">
      <c r="A28" s="23">
        <v>25</v>
      </c>
      <c r="B28" s="9">
        <f t="shared" si="1"/>
        <v>16.799999999999997</v>
      </c>
      <c r="C28" s="14"/>
      <c r="D28" s="14"/>
      <c r="E28" s="54" t="s">
        <v>129</v>
      </c>
      <c r="F28" s="54"/>
      <c r="G28" s="54"/>
      <c r="H28" s="54"/>
      <c r="I28" s="36"/>
      <c r="J28" s="36"/>
      <c r="K28" s="54" t="s">
        <v>94</v>
      </c>
      <c r="L28" s="54"/>
      <c r="M28" s="54"/>
      <c r="N28" s="54"/>
      <c r="O28" s="36"/>
      <c r="P28" s="36"/>
      <c r="Q28" s="54" t="s">
        <v>129</v>
      </c>
      <c r="R28" s="54"/>
      <c r="S28" s="54"/>
      <c r="T28" s="54"/>
      <c r="U28" s="36"/>
      <c r="V28" s="36"/>
      <c r="W28" s="54" t="s">
        <v>94</v>
      </c>
      <c r="X28" s="54"/>
      <c r="Y28" s="54"/>
      <c r="Z28" s="54"/>
      <c r="AA28" s="13"/>
      <c r="AB28" s="14"/>
      <c r="AC28" s="6">
        <f t="shared" si="2"/>
        <v>16.799999999999997</v>
      </c>
    </row>
    <row r="29" spans="1:29" ht="30" customHeight="1" x14ac:dyDescent="0.15">
      <c r="A29" s="23">
        <v>26</v>
      </c>
      <c r="B29" s="9">
        <f t="shared" si="1"/>
        <v>17.5</v>
      </c>
      <c r="C29" s="14"/>
      <c r="D29" s="13"/>
      <c r="E29" s="54" t="s">
        <v>96</v>
      </c>
      <c r="F29" s="54"/>
      <c r="G29" s="54"/>
      <c r="H29" s="54"/>
      <c r="I29" s="36"/>
      <c r="J29" s="37"/>
      <c r="K29" s="54" t="s">
        <v>130</v>
      </c>
      <c r="L29" s="54"/>
      <c r="M29" s="54"/>
      <c r="N29" s="54"/>
      <c r="O29" s="36"/>
      <c r="P29" s="36"/>
      <c r="Q29" s="54" t="s">
        <v>131</v>
      </c>
      <c r="R29" s="54"/>
      <c r="S29" s="54"/>
      <c r="T29" s="54"/>
      <c r="U29" s="36"/>
      <c r="V29" s="36"/>
      <c r="W29" s="54" t="s">
        <v>96</v>
      </c>
      <c r="X29" s="54"/>
      <c r="Y29" s="54"/>
      <c r="Z29" s="54"/>
      <c r="AA29" s="13"/>
      <c r="AB29" s="14"/>
      <c r="AC29" s="6">
        <f t="shared" si="2"/>
        <v>17.5</v>
      </c>
    </row>
    <row r="30" spans="1:29" ht="30" customHeight="1" x14ac:dyDescent="0.2">
      <c r="A30" s="23">
        <v>27</v>
      </c>
      <c r="B30" s="9">
        <f t="shared" si="1"/>
        <v>18.2</v>
      </c>
      <c r="C30" s="14"/>
      <c r="D30" s="14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13"/>
      <c r="AB30" s="14"/>
      <c r="AC30" s="6">
        <f t="shared" si="2"/>
        <v>18.2</v>
      </c>
    </row>
    <row r="31" spans="1:29" ht="30" customHeight="1" x14ac:dyDescent="0.2">
      <c r="A31" s="23">
        <v>28</v>
      </c>
      <c r="B31" s="9">
        <f t="shared" si="1"/>
        <v>18.899999999999999</v>
      </c>
      <c r="C31" s="14"/>
      <c r="D31" s="14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8"/>
      <c r="Z31" s="38"/>
      <c r="AA31" s="13"/>
      <c r="AB31" s="14"/>
      <c r="AC31" s="6">
        <f t="shared" si="2"/>
        <v>18.899999999999999</v>
      </c>
    </row>
    <row r="32" spans="1:29" ht="30" customHeight="1" x14ac:dyDescent="0.15">
      <c r="A32" s="23">
        <v>29</v>
      </c>
      <c r="B32" s="9">
        <f t="shared" si="1"/>
        <v>19.599999999999998</v>
      </c>
      <c r="C32" s="14"/>
      <c r="D32" s="14"/>
      <c r="E32" s="54" t="s">
        <v>91</v>
      </c>
      <c r="F32" s="54"/>
      <c r="G32" s="54"/>
      <c r="H32" s="54"/>
      <c r="I32" s="36"/>
      <c r="J32" s="36"/>
      <c r="K32" s="54" t="s">
        <v>93</v>
      </c>
      <c r="L32" s="54"/>
      <c r="M32" s="54"/>
      <c r="N32" s="54"/>
      <c r="O32" s="36"/>
      <c r="P32" s="36"/>
      <c r="Q32" s="54" t="s">
        <v>91</v>
      </c>
      <c r="R32" s="54"/>
      <c r="S32" s="54"/>
      <c r="T32" s="54"/>
      <c r="U32" s="36"/>
      <c r="V32" s="36"/>
      <c r="W32" s="54" t="s">
        <v>91</v>
      </c>
      <c r="X32" s="54"/>
      <c r="Y32" s="54"/>
      <c r="Z32" s="54"/>
      <c r="AA32" s="13"/>
      <c r="AB32" s="14"/>
      <c r="AC32" s="6">
        <f t="shared" si="2"/>
        <v>19.599999999999998</v>
      </c>
    </row>
    <row r="33" spans="1:29" ht="30" customHeight="1" x14ac:dyDescent="0.15">
      <c r="A33" s="23">
        <v>30</v>
      </c>
      <c r="B33" s="9">
        <f t="shared" si="1"/>
        <v>20.299999999999997</v>
      </c>
      <c r="C33" s="14"/>
      <c r="D33" s="14"/>
      <c r="E33" s="55" t="s">
        <v>97</v>
      </c>
      <c r="F33" s="56"/>
      <c r="G33" s="56"/>
      <c r="H33" s="57"/>
      <c r="I33" s="36"/>
      <c r="J33" s="36"/>
      <c r="K33" s="54" t="s">
        <v>99</v>
      </c>
      <c r="L33" s="54"/>
      <c r="M33" s="54"/>
      <c r="N33" s="54"/>
      <c r="O33" s="36"/>
      <c r="P33" s="36"/>
      <c r="Q33" s="54" t="s">
        <v>129</v>
      </c>
      <c r="R33" s="54"/>
      <c r="S33" s="54"/>
      <c r="T33" s="54"/>
      <c r="U33" s="36"/>
      <c r="V33" s="36"/>
      <c r="W33" s="54" t="s">
        <v>129</v>
      </c>
      <c r="X33" s="54"/>
      <c r="Y33" s="54"/>
      <c r="Z33" s="54"/>
      <c r="AA33" s="13"/>
      <c r="AB33" s="14"/>
      <c r="AC33" s="6">
        <f t="shared" si="2"/>
        <v>20.299999999999997</v>
      </c>
    </row>
    <row r="34" spans="1:29" ht="30" customHeight="1" x14ac:dyDescent="0.15">
      <c r="A34" s="23">
        <v>31</v>
      </c>
      <c r="B34" s="9">
        <f t="shared" si="1"/>
        <v>21</v>
      </c>
      <c r="C34" s="14"/>
      <c r="D34" s="14"/>
      <c r="E34" s="54" t="s">
        <v>129</v>
      </c>
      <c r="F34" s="54"/>
      <c r="G34" s="54"/>
      <c r="H34" s="54"/>
      <c r="I34" s="36"/>
      <c r="J34" s="36"/>
      <c r="K34" s="54" t="s">
        <v>94</v>
      </c>
      <c r="L34" s="54"/>
      <c r="M34" s="54"/>
      <c r="N34" s="54"/>
      <c r="O34" s="36"/>
      <c r="P34" s="36"/>
      <c r="Q34" s="54" t="s">
        <v>93</v>
      </c>
      <c r="R34" s="54"/>
      <c r="S34" s="54"/>
      <c r="T34" s="54"/>
      <c r="U34" s="36"/>
      <c r="V34" s="36"/>
      <c r="W34" s="54" t="s">
        <v>93</v>
      </c>
      <c r="X34" s="54"/>
      <c r="Y34" s="54"/>
      <c r="Z34" s="54"/>
      <c r="AA34" s="13"/>
      <c r="AB34" s="14"/>
      <c r="AC34" s="6">
        <f t="shared" si="2"/>
        <v>21</v>
      </c>
    </row>
    <row r="35" spans="1:29" ht="30" customHeight="1" x14ac:dyDescent="0.15">
      <c r="A35" s="23">
        <v>32</v>
      </c>
      <c r="B35" s="9">
        <f t="shared" si="1"/>
        <v>21.7</v>
      </c>
      <c r="C35" s="13"/>
      <c r="D35" s="13"/>
      <c r="E35" s="54" t="s">
        <v>130</v>
      </c>
      <c r="F35" s="54"/>
      <c r="G35" s="54"/>
      <c r="H35" s="54"/>
      <c r="I35" s="36"/>
      <c r="J35" s="37"/>
      <c r="K35" s="54" t="s">
        <v>131</v>
      </c>
      <c r="L35" s="54"/>
      <c r="M35" s="54"/>
      <c r="N35" s="54"/>
      <c r="O35" s="36"/>
      <c r="P35" s="36"/>
      <c r="Q35" s="54" t="s">
        <v>93</v>
      </c>
      <c r="R35" s="54"/>
      <c r="S35" s="54"/>
      <c r="T35" s="54"/>
      <c r="U35" s="36"/>
      <c r="V35" s="36"/>
      <c r="W35" s="54" t="s">
        <v>94</v>
      </c>
      <c r="X35" s="54"/>
      <c r="Y35" s="54"/>
      <c r="Z35" s="54"/>
      <c r="AA35" s="13"/>
      <c r="AB35" s="13"/>
      <c r="AC35" s="6">
        <f t="shared" si="2"/>
        <v>21.7</v>
      </c>
    </row>
    <row r="36" spans="1:29" ht="30" customHeight="1" x14ac:dyDescent="0.2">
      <c r="A36" s="23">
        <v>33</v>
      </c>
      <c r="B36" s="9">
        <f t="shared" si="1"/>
        <v>22.4</v>
      </c>
      <c r="C36" s="13"/>
      <c r="D36" s="13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13"/>
      <c r="AB36" s="13"/>
      <c r="AC36" s="6">
        <f t="shared" si="2"/>
        <v>22.4</v>
      </c>
    </row>
    <row r="37" spans="1:29" ht="30" customHeight="1" x14ac:dyDescent="0.2">
      <c r="A37" s="23">
        <v>34</v>
      </c>
      <c r="B37" s="9">
        <f t="shared" si="1"/>
        <v>23.099999999999998</v>
      </c>
      <c r="C37" s="13"/>
      <c r="D37" s="13"/>
      <c r="E37" s="54" t="s">
        <v>91</v>
      </c>
      <c r="F37" s="54"/>
      <c r="G37" s="54"/>
      <c r="H37" s="54"/>
      <c r="I37" s="38"/>
      <c r="J37" s="38"/>
      <c r="K37" s="54" t="s">
        <v>129</v>
      </c>
      <c r="L37" s="54"/>
      <c r="M37" s="54"/>
      <c r="N37" s="54"/>
      <c r="O37" s="38"/>
      <c r="P37" s="38"/>
      <c r="Q37" s="40"/>
      <c r="R37" s="40"/>
      <c r="S37" s="40"/>
      <c r="T37" s="40"/>
      <c r="U37" s="38"/>
      <c r="V37" s="38"/>
      <c r="W37" s="54"/>
      <c r="X37" s="54"/>
      <c r="Y37" s="54"/>
      <c r="Z37" s="54"/>
      <c r="AA37" s="13"/>
      <c r="AB37" s="13"/>
      <c r="AC37" s="6">
        <f t="shared" si="2"/>
        <v>23.099999999999998</v>
      </c>
    </row>
    <row r="38" spans="1:29" ht="30" customHeight="1" x14ac:dyDescent="0.15">
      <c r="A38" s="23">
        <v>35</v>
      </c>
      <c r="B38" s="9">
        <f t="shared" si="1"/>
        <v>23.799999999999997</v>
      </c>
      <c r="C38" s="13"/>
      <c r="D38" s="13"/>
      <c r="E38" s="31" t="s">
        <v>102</v>
      </c>
      <c r="F38" s="31" t="s">
        <v>102</v>
      </c>
      <c r="G38" s="31" t="s">
        <v>102</v>
      </c>
      <c r="H38" s="31" t="s">
        <v>102</v>
      </c>
      <c r="I38" s="31" t="s">
        <v>102</v>
      </c>
      <c r="J38" s="31" t="s">
        <v>102</v>
      </c>
      <c r="K38" s="31" t="s">
        <v>102</v>
      </c>
      <c r="L38" s="31" t="s">
        <v>102</v>
      </c>
      <c r="M38" s="31" t="s">
        <v>102</v>
      </c>
      <c r="N38" s="31" t="s">
        <v>102</v>
      </c>
      <c r="O38" s="31" t="s">
        <v>102</v>
      </c>
      <c r="P38" s="31" t="s">
        <v>103</v>
      </c>
      <c r="Q38" s="31" t="s">
        <v>103</v>
      </c>
      <c r="R38" s="31" t="s">
        <v>103</v>
      </c>
      <c r="S38" s="31" t="s">
        <v>103</v>
      </c>
      <c r="T38" s="31" t="s">
        <v>103</v>
      </c>
      <c r="U38" s="31" t="s">
        <v>103</v>
      </c>
      <c r="V38" s="31" t="s">
        <v>103</v>
      </c>
      <c r="W38" s="31" t="s">
        <v>103</v>
      </c>
      <c r="X38" s="31" t="s">
        <v>103</v>
      </c>
      <c r="Y38" s="31" t="s">
        <v>103</v>
      </c>
      <c r="Z38" s="31" t="s">
        <v>103</v>
      </c>
      <c r="AA38" s="13"/>
      <c r="AB38" s="13"/>
      <c r="AC38" s="6">
        <f t="shared" si="2"/>
        <v>23.799999999999997</v>
      </c>
    </row>
    <row r="39" spans="1:29" ht="30" customHeight="1" x14ac:dyDescent="0.2">
      <c r="A39" s="23">
        <v>36</v>
      </c>
      <c r="B39" s="9">
        <f t="shared" si="1"/>
        <v>24.5</v>
      </c>
      <c r="C39" s="13"/>
      <c r="D39" s="13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13"/>
      <c r="AB39" s="13"/>
      <c r="AC39" s="6">
        <f t="shared" si="2"/>
        <v>24.5</v>
      </c>
    </row>
    <row r="40" spans="1:29" ht="30" customHeight="1" x14ac:dyDescent="0.2">
      <c r="A40" s="23">
        <v>37</v>
      </c>
      <c r="B40" s="9">
        <f t="shared" si="1"/>
        <v>25.2</v>
      </c>
      <c r="C40" s="13"/>
      <c r="D40" s="13"/>
      <c r="E40" s="51" t="s">
        <v>99</v>
      </c>
      <c r="F40" s="52"/>
      <c r="G40" s="53"/>
      <c r="H40" s="41"/>
      <c r="I40" s="38"/>
      <c r="J40" s="38"/>
      <c r="K40" s="54" t="s">
        <v>94</v>
      </c>
      <c r="L40" s="54"/>
      <c r="M40" s="54"/>
      <c r="N40" s="54"/>
      <c r="O40" s="38"/>
      <c r="P40" s="38"/>
      <c r="Q40" s="54" t="s">
        <v>99</v>
      </c>
      <c r="R40" s="54"/>
      <c r="S40" s="54"/>
      <c r="T40" s="54"/>
      <c r="U40" s="38"/>
      <c r="V40" s="38"/>
      <c r="W40" s="54" t="s">
        <v>99</v>
      </c>
      <c r="X40" s="54"/>
      <c r="Y40" s="54"/>
      <c r="Z40" s="54"/>
      <c r="AA40" s="13"/>
      <c r="AB40" s="13"/>
      <c r="AC40" s="6">
        <f t="shared" si="2"/>
        <v>25.2</v>
      </c>
    </row>
    <row r="41" spans="1:29" ht="30" customHeight="1" x14ac:dyDescent="0.2">
      <c r="A41" s="23">
        <v>38</v>
      </c>
      <c r="B41" s="9">
        <f t="shared" si="1"/>
        <v>25.9</v>
      </c>
      <c r="C41" s="13"/>
      <c r="D41" s="13"/>
      <c r="E41" s="51" t="s">
        <v>130</v>
      </c>
      <c r="F41" s="52"/>
      <c r="G41" s="53"/>
      <c r="H41" s="41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13"/>
      <c r="AB41" s="13"/>
      <c r="AC41" s="6">
        <f t="shared" si="2"/>
        <v>25.9</v>
      </c>
    </row>
    <row r="42" spans="1:29" ht="30" customHeight="1" x14ac:dyDescent="0.15">
      <c r="A42" s="23">
        <v>39</v>
      </c>
      <c r="B42" s="9">
        <f t="shared" si="1"/>
        <v>26.599999999999998</v>
      </c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6">
        <f t="shared" si="2"/>
        <v>26.599999999999998</v>
      </c>
    </row>
    <row r="43" spans="1:29" ht="30" customHeight="1" thickBot="1" x14ac:dyDescent="0.2">
      <c r="A43" s="23">
        <v>40</v>
      </c>
      <c r="B43" s="9">
        <f t="shared" si="1"/>
        <v>27.299999999999997</v>
      </c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25"/>
      <c r="Z43" s="25"/>
      <c r="AA43" s="25"/>
      <c r="AB43" s="12"/>
      <c r="AC43" s="6">
        <f t="shared" si="2"/>
        <v>27.299999999999997</v>
      </c>
    </row>
    <row r="44" spans="1:29" ht="30" customHeight="1" thickTop="1" x14ac:dyDescent="0.15">
      <c r="A44" s="2"/>
      <c r="B44" s="3" t="s">
        <v>2</v>
      </c>
      <c r="C44" s="2">
        <v>0</v>
      </c>
      <c r="D44" s="3">
        <f>0.7*C2</f>
        <v>0.7</v>
      </c>
      <c r="E44" s="3">
        <f t="shared" ref="E44:AB44" si="3">0.7*D2</f>
        <v>1.4</v>
      </c>
      <c r="F44" s="3">
        <f t="shared" si="3"/>
        <v>2.0999999999999996</v>
      </c>
      <c r="G44" s="3">
        <f t="shared" si="3"/>
        <v>2.8</v>
      </c>
      <c r="H44" s="3">
        <f t="shared" si="3"/>
        <v>3.5</v>
      </c>
      <c r="I44" s="3">
        <f t="shared" si="3"/>
        <v>4.1999999999999993</v>
      </c>
      <c r="J44" s="3">
        <f t="shared" si="3"/>
        <v>4.8999999999999995</v>
      </c>
      <c r="K44" s="3">
        <f t="shared" si="3"/>
        <v>5.6</v>
      </c>
      <c r="L44" s="3">
        <f t="shared" si="3"/>
        <v>6.3</v>
      </c>
      <c r="M44" s="3">
        <f t="shared" si="3"/>
        <v>7</v>
      </c>
      <c r="N44" s="3">
        <f t="shared" si="3"/>
        <v>7.6999999999999993</v>
      </c>
      <c r="O44" s="3">
        <f t="shared" si="3"/>
        <v>8.3999999999999986</v>
      </c>
      <c r="P44" s="3">
        <f t="shared" si="3"/>
        <v>9.1</v>
      </c>
      <c r="Q44" s="3">
        <f t="shared" si="3"/>
        <v>9.7999999999999989</v>
      </c>
      <c r="R44" s="3">
        <f t="shared" si="3"/>
        <v>10.5</v>
      </c>
      <c r="S44" s="3">
        <f t="shared" si="3"/>
        <v>11.2</v>
      </c>
      <c r="T44" s="3">
        <f t="shared" si="3"/>
        <v>11.899999999999999</v>
      </c>
      <c r="U44" s="3">
        <f t="shared" si="3"/>
        <v>12.6</v>
      </c>
      <c r="V44" s="3">
        <f t="shared" si="3"/>
        <v>13.299999999999999</v>
      </c>
      <c r="W44" s="3">
        <f t="shared" si="3"/>
        <v>14</v>
      </c>
      <c r="X44" s="3">
        <f t="shared" si="3"/>
        <v>14.7</v>
      </c>
      <c r="Y44" s="3">
        <f t="shared" si="3"/>
        <v>15.399999999999999</v>
      </c>
      <c r="Z44" s="3">
        <f t="shared" si="3"/>
        <v>16.099999999999998</v>
      </c>
      <c r="AA44" s="3">
        <f t="shared" si="3"/>
        <v>16.799999999999997</v>
      </c>
      <c r="AB44" s="3">
        <f t="shared" si="3"/>
        <v>17.5</v>
      </c>
      <c r="AC44" s="3" t="s">
        <v>2</v>
      </c>
    </row>
    <row r="45" spans="1:29" ht="30" customHeight="1" x14ac:dyDescent="0.15"/>
  </sheetData>
  <mergeCells count="88">
    <mergeCell ref="E8:H8"/>
    <mergeCell ref="K8:N8"/>
    <mergeCell ref="Q8:T8"/>
    <mergeCell ref="W8:Z8"/>
    <mergeCell ref="E9:H9"/>
    <mergeCell ref="K9:N9"/>
    <mergeCell ref="Q9:T9"/>
    <mergeCell ref="W9:Z9"/>
    <mergeCell ref="E10:H10"/>
    <mergeCell ref="K10:N10"/>
    <mergeCell ref="Q10:T10"/>
    <mergeCell ref="W10:Z10"/>
    <mergeCell ref="E11:H11"/>
    <mergeCell ref="K11:N11"/>
    <mergeCell ref="Q11:T11"/>
    <mergeCell ref="W11:Z11"/>
    <mergeCell ref="E14:H14"/>
    <mergeCell ref="K14:N14"/>
    <mergeCell ref="Q14:T14"/>
    <mergeCell ref="W14:Z14"/>
    <mergeCell ref="E15:H15"/>
    <mergeCell ref="K15:N15"/>
    <mergeCell ref="Q15:T15"/>
    <mergeCell ref="W15:Z15"/>
    <mergeCell ref="E16:H16"/>
    <mergeCell ref="K16:N16"/>
    <mergeCell ref="Q16:T16"/>
    <mergeCell ref="W16:Z16"/>
    <mergeCell ref="E17:H17"/>
    <mergeCell ref="K17:N17"/>
    <mergeCell ref="Q17:T17"/>
    <mergeCell ref="W17:Z17"/>
    <mergeCell ref="E20:H20"/>
    <mergeCell ref="K20:N20"/>
    <mergeCell ref="Q20:T20"/>
    <mergeCell ref="W20:Z20"/>
    <mergeCell ref="E21:H21"/>
    <mergeCell ref="K21:N21"/>
    <mergeCell ref="Q21:T21"/>
    <mergeCell ref="W21:Z21"/>
    <mergeCell ref="E22:H22"/>
    <mergeCell ref="K22:N22"/>
    <mergeCell ref="Q22:T22"/>
    <mergeCell ref="W22:Z22"/>
    <mergeCell ref="E23:H23"/>
    <mergeCell ref="K23:N23"/>
    <mergeCell ref="Q23:T23"/>
    <mergeCell ref="W23:Z23"/>
    <mergeCell ref="E26:H26"/>
    <mergeCell ref="K26:N26"/>
    <mergeCell ref="Q26:T26"/>
    <mergeCell ref="W26:Z26"/>
    <mergeCell ref="E27:H27"/>
    <mergeCell ref="K27:N27"/>
    <mergeCell ref="Q27:T27"/>
    <mergeCell ref="W27:Z27"/>
    <mergeCell ref="E28:H28"/>
    <mergeCell ref="K28:N28"/>
    <mergeCell ref="Q28:T28"/>
    <mergeCell ref="W28:Z28"/>
    <mergeCell ref="E29:H29"/>
    <mergeCell ref="K29:N29"/>
    <mergeCell ref="Q29:T29"/>
    <mergeCell ref="W29:Z29"/>
    <mergeCell ref="E32:H32"/>
    <mergeCell ref="K32:N32"/>
    <mergeCell ref="Q32:T32"/>
    <mergeCell ref="W32:Z32"/>
    <mergeCell ref="E33:H33"/>
    <mergeCell ref="K33:N33"/>
    <mergeCell ref="Q33:T33"/>
    <mergeCell ref="W33:Z33"/>
    <mergeCell ref="E41:G41"/>
    <mergeCell ref="Q35:T35"/>
    <mergeCell ref="W37:Z37"/>
    <mergeCell ref="E34:H34"/>
    <mergeCell ref="K34:N34"/>
    <mergeCell ref="Q34:T34"/>
    <mergeCell ref="W34:Z34"/>
    <mergeCell ref="E35:H35"/>
    <mergeCell ref="K35:N35"/>
    <mergeCell ref="W35:Z35"/>
    <mergeCell ref="K40:N40"/>
    <mergeCell ref="Q40:T40"/>
    <mergeCell ref="W40:Z40"/>
    <mergeCell ref="E37:H37"/>
    <mergeCell ref="K37:N37"/>
    <mergeCell ref="E40:G40"/>
  </mergeCells>
  <printOptions gridLines="1"/>
  <pageMargins left="0.7" right="0.7" top="0.75" bottom="0.75" header="0.5" footer="0.5"/>
  <pageSetup scale="44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C45"/>
  <sheetViews>
    <sheetView workbookViewId="0">
      <selection activeCell="M5" sqref="M5"/>
    </sheetView>
  </sheetViews>
  <sheetFormatPr baseColWidth="10" defaultColWidth="8.83203125" defaultRowHeight="13" x14ac:dyDescent="0.15"/>
  <cols>
    <col min="1" max="31" width="5.6640625" customWidth="1"/>
  </cols>
  <sheetData>
    <row r="1" spans="1:29" x14ac:dyDescent="0.15">
      <c r="A1" s="17" t="s">
        <v>3</v>
      </c>
      <c r="B1" s="18"/>
      <c r="C1" s="18"/>
      <c r="D1" s="18" t="s">
        <v>104</v>
      </c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9"/>
    </row>
    <row r="2" spans="1:29" ht="30" customHeight="1" x14ac:dyDescent="0.15">
      <c r="A2" s="1"/>
      <c r="B2" s="20" t="s">
        <v>0</v>
      </c>
      <c r="C2" s="21">
        <v>1</v>
      </c>
      <c r="D2" s="21">
        <v>2</v>
      </c>
      <c r="E2" s="21">
        <v>3</v>
      </c>
      <c r="F2" s="21">
        <v>4</v>
      </c>
      <c r="G2" s="21">
        <v>5</v>
      </c>
      <c r="H2" s="21">
        <v>6</v>
      </c>
      <c r="I2" s="21">
        <v>7</v>
      </c>
      <c r="J2" s="21">
        <v>8</v>
      </c>
      <c r="K2" s="21">
        <v>9</v>
      </c>
      <c r="L2" s="21">
        <v>10</v>
      </c>
      <c r="M2" s="21">
        <v>11</v>
      </c>
      <c r="N2" s="21">
        <v>12</v>
      </c>
      <c r="O2" s="21">
        <v>13</v>
      </c>
      <c r="P2" s="21">
        <v>14</v>
      </c>
      <c r="Q2" s="21">
        <v>15</v>
      </c>
      <c r="R2" s="21">
        <v>16</v>
      </c>
      <c r="S2" s="21">
        <v>17</v>
      </c>
      <c r="T2" s="21">
        <v>18</v>
      </c>
      <c r="U2" s="21">
        <v>19</v>
      </c>
      <c r="V2" s="21">
        <v>20</v>
      </c>
      <c r="W2" s="21">
        <v>21</v>
      </c>
      <c r="X2" s="21">
        <v>22</v>
      </c>
      <c r="Y2" s="21">
        <v>23</v>
      </c>
      <c r="Z2" s="21">
        <v>24</v>
      </c>
      <c r="AA2" s="21">
        <v>25</v>
      </c>
      <c r="AB2" s="21">
        <v>26</v>
      </c>
      <c r="AC2" s="4"/>
    </row>
    <row r="3" spans="1:29" ht="30" customHeight="1" thickBot="1" x14ac:dyDescent="0.2">
      <c r="A3" s="22" t="s">
        <v>1</v>
      </c>
      <c r="B3" s="1" t="s">
        <v>2</v>
      </c>
      <c r="C3" s="4">
        <v>0</v>
      </c>
      <c r="D3" s="5">
        <f>0.7*C2</f>
        <v>0.7</v>
      </c>
      <c r="E3" s="5">
        <f t="shared" ref="E3:AB3" si="0">0.7*D2</f>
        <v>1.4</v>
      </c>
      <c r="F3" s="5">
        <f t="shared" si="0"/>
        <v>2.0999999999999996</v>
      </c>
      <c r="G3" s="5">
        <f t="shared" si="0"/>
        <v>2.8</v>
      </c>
      <c r="H3" s="5">
        <f t="shared" si="0"/>
        <v>3.5</v>
      </c>
      <c r="I3" s="5">
        <f t="shared" si="0"/>
        <v>4.1999999999999993</v>
      </c>
      <c r="J3" s="5">
        <f t="shared" si="0"/>
        <v>4.8999999999999995</v>
      </c>
      <c r="K3" s="5">
        <f t="shared" si="0"/>
        <v>5.6</v>
      </c>
      <c r="L3" s="5">
        <f t="shared" si="0"/>
        <v>6.3</v>
      </c>
      <c r="M3" s="5">
        <f t="shared" si="0"/>
        <v>7</v>
      </c>
      <c r="N3" s="5">
        <f t="shared" si="0"/>
        <v>7.6999999999999993</v>
      </c>
      <c r="O3" s="5">
        <f t="shared" si="0"/>
        <v>8.3999999999999986</v>
      </c>
      <c r="P3" s="5">
        <f t="shared" si="0"/>
        <v>9.1</v>
      </c>
      <c r="Q3" s="5">
        <f t="shared" si="0"/>
        <v>9.7999999999999989</v>
      </c>
      <c r="R3" s="5">
        <f t="shared" si="0"/>
        <v>10.5</v>
      </c>
      <c r="S3" s="5">
        <f t="shared" si="0"/>
        <v>11.2</v>
      </c>
      <c r="T3" s="5">
        <f t="shared" si="0"/>
        <v>11.899999999999999</v>
      </c>
      <c r="U3" s="5">
        <f t="shared" si="0"/>
        <v>12.6</v>
      </c>
      <c r="V3" s="5">
        <f t="shared" si="0"/>
        <v>13.299999999999999</v>
      </c>
      <c r="W3" s="5">
        <f t="shared" si="0"/>
        <v>14</v>
      </c>
      <c r="X3" s="5">
        <f t="shared" si="0"/>
        <v>14.7</v>
      </c>
      <c r="Y3" s="8">
        <f t="shared" si="0"/>
        <v>15.399999999999999</v>
      </c>
      <c r="Z3" s="8">
        <f t="shared" si="0"/>
        <v>16.099999999999998</v>
      </c>
      <c r="AA3" s="8">
        <f t="shared" si="0"/>
        <v>16.799999999999997</v>
      </c>
      <c r="AB3" s="5">
        <f t="shared" si="0"/>
        <v>17.5</v>
      </c>
      <c r="AC3" s="5" t="s">
        <v>2</v>
      </c>
    </row>
    <row r="4" spans="1:29" ht="30" customHeight="1" thickTop="1" x14ac:dyDescent="0.15">
      <c r="A4" s="23">
        <v>1</v>
      </c>
      <c r="B4" s="24">
        <v>0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3"/>
      <c r="Z4" s="13"/>
      <c r="AA4" s="13"/>
      <c r="AB4" s="11"/>
      <c r="AC4" s="7">
        <v>0</v>
      </c>
    </row>
    <row r="5" spans="1:29" ht="30" customHeight="1" x14ac:dyDescent="0.15">
      <c r="A5" s="23">
        <v>2</v>
      </c>
      <c r="B5" s="9">
        <f>A4*0.7</f>
        <v>0.7</v>
      </c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5"/>
      <c r="O5" s="14"/>
      <c r="P5" s="14"/>
      <c r="Q5" s="14"/>
      <c r="R5" s="14"/>
      <c r="S5" s="14"/>
      <c r="T5" s="14"/>
      <c r="U5" s="14"/>
      <c r="V5" s="14"/>
      <c r="W5" s="13"/>
      <c r="X5" s="13"/>
      <c r="Y5" s="13"/>
      <c r="Z5" s="13"/>
      <c r="AA5" s="13"/>
      <c r="AB5" s="14"/>
      <c r="AC5" s="6">
        <f>A4*0.7</f>
        <v>0.7</v>
      </c>
    </row>
    <row r="6" spans="1:29" ht="30" customHeight="1" x14ac:dyDescent="0.15">
      <c r="A6" s="23">
        <v>3</v>
      </c>
      <c r="B6" s="9">
        <f t="shared" ref="B6:B43" si="1">A5*0.7</f>
        <v>1.4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3"/>
      <c r="X6" s="13"/>
      <c r="Y6" s="13"/>
      <c r="Z6" s="13"/>
      <c r="AA6" s="13"/>
      <c r="AB6" s="14"/>
      <c r="AC6" s="6">
        <f t="shared" ref="AC6:AC43" si="2">A5*0.7</f>
        <v>1.4</v>
      </c>
    </row>
    <row r="7" spans="1:29" ht="30" customHeight="1" x14ac:dyDescent="0.15">
      <c r="A7" s="23">
        <v>4</v>
      </c>
      <c r="B7" s="9">
        <f t="shared" si="1"/>
        <v>2.0999999999999996</v>
      </c>
      <c r="C7" s="14"/>
      <c r="D7" s="14"/>
      <c r="E7" s="26" t="s">
        <v>4</v>
      </c>
      <c r="F7" s="26" t="s">
        <v>4</v>
      </c>
      <c r="G7" s="26" t="s">
        <v>4</v>
      </c>
      <c r="H7" s="26" t="s">
        <v>4</v>
      </c>
      <c r="I7" s="26" t="s">
        <v>4</v>
      </c>
      <c r="J7" s="26" t="s">
        <v>4</v>
      </c>
      <c r="K7" s="26" t="s">
        <v>4</v>
      </c>
      <c r="L7" s="26" t="s">
        <v>4</v>
      </c>
      <c r="M7" s="26" t="s">
        <v>4</v>
      </c>
      <c r="N7" s="26" t="s">
        <v>4</v>
      </c>
      <c r="O7" s="26" t="s">
        <v>4</v>
      </c>
      <c r="P7" s="26" t="s">
        <v>101</v>
      </c>
      <c r="Q7" s="26" t="s">
        <v>101</v>
      </c>
      <c r="R7" s="26" t="s">
        <v>101</v>
      </c>
      <c r="S7" s="26" t="s">
        <v>101</v>
      </c>
      <c r="T7" s="26" t="s">
        <v>101</v>
      </c>
      <c r="U7" s="26" t="s">
        <v>101</v>
      </c>
      <c r="V7" s="26" t="s">
        <v>101</v>
      </c>
      <c r="W7" s="26" t="s">
        <v>101</v>
      </c>
      <c r="X7" s="26" t="s">
        <v>101</v>
      </c>
      <c r="Y7" s="26" t="s">
        <v>101</v>
      </c>
      <c r="Z7" s="26" t="s">
        <v>101</v>
      </c>
      <c r="AA7" s="13"/>
      <c r="AB7" s="14"/>
      <c r="AC7" s="6">
        <f t="shared" si="2"/>
        <v>2.0999999999999996</v>
      </c>
    </row>
    <row r="8" spans="1:29" ht="30" customHeight="1" x14ac:dyDescent="0.15">
      <c r="A8" s="23">
        <v>5</v>
      </c>
      <c r="B8" s="9">
        <f t="shared" si="1"/>
        <v>2.8</v>
      </c>
      <c r="C8" s="14"/>
      <c r="D8" s="14"/>
      <c r="E8" s="58" t="s">
        <v>9</v>
      </c>
      <c r="F8" s="58"/>
      <c r="G8" s="58"/>
      <c r="H8" s="58"/>
      <c r="I8" s="27"/>
      <c r="J8" s="27"/>
      <c r="K8" s="58" t="s">
        <v>33</v>
      </c>
      <c r="L8" s="58"/>
      <c r="M8" s="58"/>
      <c r="N8" s="58"/>
      <c r="O8" s="27"/>
      <c r="P8" s="27"/>
      <c r="Q8" s="58" t="s">
        <v>10</v>
      </c>
      <c r="R8" s="58"/>
      <c r="S8" s="58"/>
      <c r="T8" s="58"/>
      <c r="U8" s="27"/>
      <c r="V8" s="27"/>
      <c r="W8" s="58" t="s">
        <v>34</v>
      </c>
      <c r="X8" s="58"/>
      <c r="Y8" s="58"/>
      <c r="Z8" s="58"/>
      <c r="AA8" s="13"/>
      <c r="AB8" s="14"/>
      <c r="AC8" s="6">
        <f t="shared" si="2"/>
        <v>2.8</v>
      </c>
    </row>
    <row r="9" spans="1:29" ht="30" customHeight="1" x14ac:dyDescent="0.15">
      <c r="A9" s="23">
        <v>6</v>
      </c>
      <c r="B9" s="9">
        <f t="shared" si="1"/>
        <v>3.5</v>
      </c>
      <c r="C9" s="14"/>
      <c r="D9" s="14"/>
      <c r="E9" s="58" t="s">
        <v>55</v>
      </c>
      <c r="F9" s="58"/>
      <c r="G9" s="58"/>
      <c r="H9" s="58"/>
      <c r="I9" s="27"/>
      <c r="J9" s="27"/>
      <c r="K9" s="59" t="s">
        <v>67</v>
      </c>
      <c r="L9" s="60"/>
      <c r="M9" s="60"/>
      <c r="N9" s="61"/>
      <c r="O9" s="27"/>
      <c r="P9" s="27"/>
      <c r="Q9" s="58" t="s">
        <v>79</v>
      </c>
      <c r="R9" s="58"/>
      <c r="S9" s="58"/>
      <c r="T9" s="58"/>
      <c r="U9" s="27"/>
      <c r="V9" s="27"/>
      <c r="W9" s="58" t="s">
        <v>56</v>
      </c>
      <c r="X9" s="58"/>
      <c r="Y9" s="58"/>
      <c r="Z9" s="58"/>
      <c r="AA9" s="13"/>
      <c r="AB9" s="14"/>
      <c r="AC9" s="6">
        <f t="shared" si="2"/>
        <v>3.5</v>
      </c>
    </row>
    <row r="10" spans="1:29" ht="30" customHeight="1" x14ac:dyDescent="0.15">
      <c r="A10" s="23">
        <v>7</v>
      </c>
      <c r="B10" s="9">
        <f t="shared" si="1"/>
        <v>4.1999999999999993</v>
      </c>
      <c r="C10" s="14"/>
      <c r="D10" s="14"/>
      <c r="E10" s="58" t="s">
        <v>21</v>
      </c>
      <c r="F10" s="58"/>
      <c r="G10" s="58"/>
      <c r="H10" s="58"/>
      <c r="I10" s="27"/>
      <c r="J10" s="27"/>
      <c r="K10" s="58" t="s">
        <v>45</v>
      </c>
      <c r="L10" s="58"/>
      <c r="M10" s="58"/>
      <c r="N10" s="58"/>
      <c r="O10" s="27"/>
      <c r="P10" s="27"/>
      <c r="Q10" s="58" t="s">
        <v>22</v>
      </c>
      <c r="R10" s="58"/>
      <c r="S10" s="58"/>
      <c r="T10" s="58"/>
      <c r="U10" s="27"/>
      <c r="V10" s="27"/>
      <c r="W10" s="58" t="s">
        <v>46</v>
      </c>
      <c r="X10" s="58"/>
      <c r="Y10" s="58"/>
      <c r="Z10" s="58"/>
      <c r="AA10" s="13"/>
      <c r="AB10" s="14"/>
      <c r="AC10" s="6">
        <f t="shared" si="2"/>
        <v>4.1999999999999993</v>
      </c>
    </row>
    <row r="11" spans="1:29" ht="30" customHeight="1" x14ac:dyDescent="0.15">
      <c r="A11" s="23">
        <v>8</v>
      </c>
      <c r="B11" s="9">
        <f t="shared" si="1"/>
        <v>4.8999999999999995</v>
      </c>
      <c r="C11" s="14"/>
      <c r="D11" s="14"/>
      <c r="E11" s="58" t="s">
        <v>61</v>
      </c>
      <c r="F11" s="58"/>
      <c r="G11" s="58"/>
      <c r="H11" s="58"/>
      <c r="I11" s="27"/>
      <c r="J11" s="28"/>
      <c r="K11" s="58" t="s">
        <v>73</v>
      </c>
      <c r="L11" s="58"/>
      <c r="M11" s="58"/>
      <c r="N11" s="58"/>
      <c r="O11" s="27"/>
      <c r="P11" s="27"/>
      <c r="Q11" s="58" t="s">
        <v>85</v>
      </c>
      <c r="R11" s="58"/>
      <c r="S11" s="58"/>
      <c r="T11" s="58"/>
      <c r="U11" s="27"/>
      <c r="V11" s="27"/>
      <c r="W11" s="58" t="s">
        <v>62</v>
      </c>
      <c r="X11" s="58"/>
      <c r="Y11" s="58"/>
      <c r="Z11" s="58"/>
      <c r="AA11" s="13"/>
      <c r="AB11" s="14"/>
      <c r="AC11" s="6">
        <f t="shared" si="2"/>
        <v>4.8999999999999995</v>
      </c>
    </row>
    <row r="12" spans="1:29" ht="30" customHeight="1" x14ac:dyDescent="0.25">
      <c r="A12" s="23">
        <v>9</v>
      </c>
      <c r="B12" s="9">
        <f t="shared" si="1"/>
        <v>5.6</v>
      </c>
      <c r="C12" s="14"/>
      <c r="D12" s="14"/>
      <c r="E12" s="27"/>
      <c r="F12" s="27"/>
      <c r="G12" s="27"/>
      <c r="H12" s="27"/>
      <c r="I12" s="28"/>
      <c r="J12" s="28"/>
      <c r="K12" s="28"/>
      <c r="L12" s="28"/>
      <c r="M12" s="28"/>
      <c r="N12" s="27"/>
      <c r="O12" s="27"/>
      <c r="P12" s="27"/>
      <c r="Q12" s="27"/>
      <c r="R12" s="27"/>
      <c r="S12" s="27"/>
      <c r="T12" s="27"/>
      <c r="U12" s="27"/>
      <c r="V12" s="27"/>
      <c r="W12" s="29"/>
      <c r="X12" s="29"/>
      <c r="Y12" s="29"/>
      <c r="Z12" s="29"/>
      <c r="AA12" s="13"/>
      <c r="AB12" s="14"/>
      <c r="AC12" s="6">
        <f t="shared" si="2"/>
        <v>5.6</v>
      </c>
    </row>
    <row r="13" spans="1:29" ht="30" customHeight="1" x14ac:dyDescent="0.25">
      <c r="A13" s="23">
        <v>10</v>
      </c>
      <c r="B13" s="9">
        <f t="shared" si="1"/>
        <v>6.3</v>
      </c>
      <c r="C13" s="14"/>
      <c r="D13" s="14"/>
      <c r="E13" s="27"/>
      <c r="F13" s="27"/>
      <c r="G13" s="27"/>
      <c r="H13" s="27"/>
      <c r="I13" s="28"/>
      <c r="J13" s="28"/>
      <c r="K13" s="28"/>
      <c r="L13" s="28"/>
      <c r="M13" s="28"/>
      <c r="N13" s="27"/>
      <c r="O13" s="27"/>
      <c r="P13" s="27"/>
      <c r="Q13" s="27"/>
      <c r="R13" s="27"/>
      <c r="S13" s="27"/>
      <c r="T13" s="27"/>
      <c r="U13" s="27"/>
      <c r="V13" s="27"/>
      <c r="W13" s="29"/>
      <c r="X13" s="29"/>
      <c r="Y13" s="29"/>
      <c r="Z13" s="29"/>
      <c r="AA13" s="13"/>
      <c r="AB13" s="14"/>
      <c r="AC13" s="6">
        <f t="shared" si="2"/>
        <v>6.3</v>
      </c>
    </row>
    <row r="14" spans="1:29" ht="30" customHeight="1" x14ac:dyDescent="0.15">
      <c r="A14" s="23">
        <v>11</v>
      </c>
      <c r="B14" s="9">
        <f t="shared" si="1"/>
        <v>7</v>
      </c>
      <c r="C14" s="14"/>
      <c r="D14" s="14"/>
      <c r="E14" s="58" t="s">
        <v>11</v>
      </c>
      <c r="F14" s="58"/>
      <c r="G14" s="58"/>
      <c r="H14" s="58"/>
      <c r="I14" s="27"/>
      <c r="J14" s="27"/>
      <c r="K14" s="58" t="s">
        <v>35</v>
      </c>
      <c r="L14" s="58"/>
      <c r="M14" s="58"/>
      <c r="N14" s="58"/>
      <c r="O14" s="27"/>
      <c r="P14" s="27"/>
      <c r="Q14" s="58" t="s">
        <v>12</v>
      </c>
      <c r="R14" s="58"/>
      <c r="S14" s="58"/>
      <c r="T14" s="58"/>
      <c r="U14" s="27"/>
      <c r="V14" s="27"/>
      <c r="W14" s="58" t="s">
        <v>36</v>
      </c>
      <c r="X14" s="58"/>
      <c r="Y14" s="58"/>
      <c r="Z14" s="58"/>
      <c r="AA14" s="13"/>
      <c r="AB14" s="14"/>
      <c r="AC14" s="6">
        <f t="shared" si="2"/>
        <v>7</v>
      </c>
    </row>
    <row r="15" spans="1:29" ht="30" customHeight="1" x14ac:dyDescent="0.15">
      <c r="A15" s="23">
        <v>12</v>
      </c>
      <c r="B15" s="9">
        <f t="shared" si="1"/>
        <v>7.6999999999999993</v>
      </c>
      <c r="C15" s="14"/>
      <c r="D15" s="14"/>
      <c r="E15" s="58" t="s">
        <v>68</v>
      </c>
      <c r="F15" s="58"/>
      <c r="G15" s="58"/>
      <c r="H15" s="58"/>
      <c r="I15" s="27"/>
      <c r="J15" s="27"/>
      <c r="K15" s="59" t="s">
        <v>80</v>
      </c>
      <c r="L15" s="60"/>
      <c r="M15" s="60"/>
      <c r="N15" s="61"/>
      <c r="O15" s="27"/>
      <c r="P15" s="27"/>
      <c r="Q15" s="58" t="s">
        <v>57</v>
      </c>
      <c r="R15" s="58"/>
      <c r="S15" s="58"/>
      <c r="T15" s="58"/>
      <c r="U15" s="27"/>
      <c r="V15" s="27"/>
      <c r="W15" s="58" t="s">
        <v>69</v>
      </c>
      <c r="X15" s="58"/>
      <c r="Y15" s="58"/>
      <c r="Z15" s="58"/>
      <c r="AA15" s="13"/>
      <c r="AB15" s="14"/>
      <c r="AC15" s="6">
        <f t="shared" si="2"/>
        <v>7.6999999999999993</v>
      </c>
    </row>
    <row r="16" spans="1:29" ht="30" customHeight="1" x14ac:dyDescent="0.15">
      <c r="A16" s="23">
        <v>13</v>
      </c>
      <c r="B16" s="9">
        <f t="shared" si="1"/>
        <v>8.3999999999999986</v>
      </c>
      <c r="C16" s="14"/>
      <c r="D16" s="16"/>
      <c r="E16" s="58" t="s">
        <v>23</v>
      </c>
      <c r="F16" s="58"/>
      <c r="G16" s="58"/>
      <c r="H16" s="58"/>
      <c r="I16" s="27"/>
      <c r="J16" s="27"/>
      <c r="K16" s="58" t="s">
        <v>47</v>
      </c>
      <c r="L16" s="58"/>
      <c r="M16" s="58"/>
      <c r="N16" s="58"/>
      <c r="O16" s="27"/>
      <c r="P16" s="27"/>
      <c r="Q16" s="58" t="s">
        <v>24</v>
      </c>
      <c r="R16" s="58"/>
      <c r="S16" s="58"/>
      <c r="T16" s="58"/>
      <c r="U16" s="27"/>
      <c r="V16" s="27"/>
      <c r="W16" s="58" t="s">
        <v>48</v>
      </c>
      <c r="X16" s="58"/>
      <c r="Y16" s="58"/>
      <c r="Z16" s="58"/>
      <c r="AA16" s="13"/>
      <c r="AB16" s="14"/>
      <c r="AC16" s="6">
        <f t="shared" si="2"/>
        <v>8.3999999999999986</v>
      </c>
    </row>
    <row r="17" spans="1:29" ht="30" customHeight="1" x14ac:dyDescent="0.15">
      <c r="A17" s="23">
        <v>14</v>
      </c>
      <c r="B17" s="9">
        <f t="shared" si="1"/>
        <v>9.1</v>
      </c>
      <c r="C17" s="14"/>
      <c r="D17" s="16"/>
      <c r="E17" s="58" t="s">
        <v>74</v>
      </c>
      <c r="F17" s="58"/>
      <c r="G17" s="58"/>
      <c r="H17" s="58"/>
      <c r="I17" s="27"/>
      <c r="J17" s="28"/>
      <c r="K17" s="58" t="s">
        <v>86</v>
      </c>
      <c r="L17" s="58"/>
      <c r="M17" s="58"/>
      <c r="N17" s="58"/>
      <c r="O17" s="27"/>
      <c r="P17" s="27"/>
      <c r="Q17" s="58" t="s">
        <v>63</v>
      </c>
      <c r="R17" s="58"/>
      <c r="S17" s="58"/>
      <c r="T17" s="58"/>
      <c r="U17" s="27"/>
      <c r="V17" s="27"/>
      <c r="W17" s="58" t="s">
        <v>75</v>
      </c>
      <c r="X17" s="58"/>
      <c r="Y17" s="58"/>
      <c r="Z17" s="58"/>
      <c r="AA17" s="13"/>
      <c r="AB17" s="16"/>
      <c r="AC17" s="6">
        <f t="shared" si="2"/>
        <v>9.1</v>
      </c>
    </row>
    <row r="18" spans="1:29" ht="30" customHeight="1" x14ac:dyDescent="0.25">
      <c r="A18" s="23">
        <v>15</v>
      </c>
      <c r="B18" s="9">
        <f t="shared" si="1"/>
        <v>9.7999999999999989</v>
      </c>
      <c r="C18" s="14"/>
      <c r="D18" s="14"/>
      <c r="E18" s="28"/>
      <c r="F18" s="28"/>
      <c r="G18" s="28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9"/>
      <c r="X18" s="29"/>
      <c r="Y18" s="29"/>
      <c r="Z18" s="29"/>
      <c r="AA18" s="13"/>
      <c r="AB18" s="14"/>
      <c r="AC18" s="6">
        <f t="shared" si="2"/>
        <v>9.7999999999999989</v>
      </c>
    </row>
    <row r="19" spans="1:29" ht="30" customHeight="1" x14ac:dyDescent="0.25">
      <c r="A19" s="23">
        <v>16</v>
      </c>
      <c r="B19" s="9">
        <f t="shared" si="1"/>
        <v>10.5</v>
      </c>
      <c r="C19" s="14"/>
      <c r="D19" s="14"/>
      <c r="E19" s="27"/>
      <c r="F19" s="27"/>
      <c r="G19" s="27"/>
      <c r="H19" s="27"/>
      <c r="I19" s="27"/>
      <c r="J19" s="27"/>
      <c r="K19" s="27"/>
      <c r="L19" s="27"/>
      <c r="M19" s="27"/>
      <c r="N19" s="30"/>
      <c r="O19" s="27"/>
      <c r="P19" s="27"/>
      <c r="Q19" s="27"/>
      <c r="R19" s="27"/>
      <c r="S19" s="27"/>
      <c r="T19" s="27"/>
      <c r="U19" s="27"/>
      <c r="V19" s="27"/>
      <c r="W19" s="29"/>
      <c r="X19" s="29"/>
      <c r="Y19" s="29"/>
      <c r="Z19" s="29"/>
      <c r="AA19" s="13"/>
      <c r="AB19" s="14"/>
      <c r="AC19" s="6">
        <f t="shared" si="2"/>
        <v>10.5</v>
      </c>
    </row>
    <row r="20" spans="1:29" ht="30" customHeight="1" x14ac:dyDescent="0.15">
      <c r="A20" s="23">
        <v>17</v>
      </c>
      <c r="B20" s="9">
        <f t="shared" si="1"/>
        <v>11.2</v>
      </c>
      <c r="C20" s="14"/>
      <c r="D20" s="14"/>
      <c r="E20" s="58" t="s">
        <v>13</v>
      </c>
      <c r="F20" s="58"/>
      <c r="G20" s="58"/>
      <c r="H20" s="58"/>
      <c r="I20" s="27"/>
      <c r="J20" s="27"/>
      <c r="K20" s="58" t="s">
        <v>37</v>
      </c>
      <c r="L20" s="58"/>
      <c r="M20" s="58"/>
      <c r="N20" s="58"/>
      <c r="O20" s="27"/>
      <c r="P20" s="27"/>
      <c r="Q20" s="58" t="s">
        <v>14</v>
      </c>
      <c r="R20" s="58"/>
      <c r="S20" s="58"/>
      <c r="T20" s="58"/>
      <c r="U20" s="27"/>
      <c r="V20" s="27"/>
      <c r="W20" s="58" t="s">
        <v>38</v>
      </c>
      <c r="X20" s="58"/>
      <c r="Y20" s="58"/>
      <c r="Z20" s="58"/>
      <c r="AA20" s="13"/>
      <c r="AB20" s="14"/>
      <c r="AC20" s="6">
        <f t="shared" si="2"/>
        <v>11.2</v>
      </c>
    </row>
    <row r="21" spans="1:29" ht="30" customHeight="1" x14ac:dyDescent="0.15">
      <c r="A21" s="23">
        <v>18</v>
      </c>
      <c r="B21" s="9">
        <f t="shared" si="1"/>
        <v>11.899999999999999</v>
      </c>
      <c r="C21" s="14"/>
      <c r="D21" s="14"/>
      <c r="E21" s="58" t="s">
        <v>81</v>
      </c>
      <c r="F21" s="58"/>
      <c r="G21" s="58"/>
      <c r="H21" s="58"/>
      <c r="I21" s="27"/>
      <c r="J21" s="27"/>
      <c r="K21" s="59" t="s">
        <v>58</v>
      </c>
      <c r="L21" s="60"/>
      <c r="M21" s="60"/>
      <c r="N21" s="61"/>
      <c r="O21" s="27"/>
      <c r="P21" s="27"/>
      <c r="Q21" s="58" t="s">
        <v>70</v>
      </c>
      <c r="R21" s="58"/>
      <c r="S21" s="58"/>
      <c r="T21" s="58"/>
      <c r="U21" s="27"/>
      <c r="V21" s="27"/>
      <c r="W21" s="58" t="s">
        <v>82</v>
      </c>
      <c r="X21" s="58"/>
      <c r="Y21" s="58"/>
      <c r="Z21" s="58"/>
      <c r="AA21" s="13"/>
      <c r="AB21" s="14"/>
      <c r="AC21" s="6">
        <f t="shared" si="2"/>
        <v>11.899999999999999</v>
      </c>
    </row>
    <row r="22" spans="1:29" ht="30" customHeight="1" x14ac:dyDescent="0.15">
      <c r="A22" s="23">
        <v>19</v>
      </c>
      <c r="B22" s="9">
        <f t="shared" si="1"/>
        <v>12.6</v>
      </c>
      <c r="C22" s="15"/>
      <c r="D22" s="16"/>
      <c r="E22" s="58" t="s">
        <v>25</v>
      </c>
      <c r="F22" s="58"/>
      <c r="G22" s="58"/>
      <c r="H22" s="58"/>
      <c r="I22" s="27"/>
      <c r="J22" s="27"/>
      <c r="K22" s="58" t="s">
        <v>49</v>
      </c>
      <c r="L22" s="58"/>
      <c r="M22" s="58"/>
      <c r="N22" s="58"/>
      <c r="O22" s="27"/>
      <c r="P22" s="27"/>
      <c r="Q22" s="58" t="s">
        <v>26</v>
      </c>
      <c r="R22" s="58"/>
      <c r="S22" s="58"/>
      <c r="T22" s="58"/>
      <c r="U22" s="27"/>
      <c r="V22" s="27"/>
      <c r="W22" s="58" t="s">
        <v>50</v>
      </c>
      <c r="X22" s="58"/>
      <c r="Y22" s="58"/>
      <c r="Z22" s="58"/>
      <c r="AA22" s="13"/>
      <c r="AB22" s="14"/>
      <c r="AC22" s="6">
        <f t="shared" si="2"/>
        <v>12.6</v>
      </c>
    </row>
    <row r="23" spans="1:29" ht="30" customHeight="1" x14ac:dyDescent="0.15">
      <c r="A23" s="23">
        <v>20</v>
      </c>
      <c r="B23" s="9">
        <f t="shared" si="1"/>
        <v>13.299999999999999</v>
      </c>
      <c r="C23" s="14"/>
      <c r="D23" s="14"/>
      <c r="E23" s="58" t="s">
        <v>87</v>
      </c>
      <c r="F23" s="58"/>
      <c r="G23" s="58"/>
      <c r="H23" s="58"/>
      <c r="I23" s="27"/>
      <c r="J23" s="28"/>
      <c r="K23" s="58" t="s">
        <v>64</v>
      </c>
      <c r="L23" s="58"/>
      <c r="M23" s="58"/>
      <c r="N23" s="58"/>
      <c r="O23" s="27"/>
      <c r="P23" s="27"/>
      <c r="Q23" s="58" t="s">
        <v>76</v>
      </c>
      <c r="R23" s="58"/>
      <c r="S23" s="58"/>
      <c r="T23" s="58"/>
      <c r="U23" s="27"/>
      <c r="V23" s="27"/>
      <c r="W23" s="58" t="s">
        <v>88</v>
      </c>
      <c r="X23" s="58"/>
      <c r="Y23" s="58"/>
      <c r="Z23" s="58"/>
      <c r="AA23" s="13"/>
      <c r="AB23" s="14"/>
      <c r="AC23" s="6">
        <f t="shared" si="2"/>
        <v>13.299999999999999</v>
      </c>
    </row>
    <row r="24" spans="1:29" ht="30" customHeight="1" x14ac:dyDescent="0.25">
      <c r="A24" s="23">
        <v>21</v>
      </c>
      <c r="B24" s="9">
        <f t="shared" si="1"/>
        <v>14</v>
      </c>
      <c r="C24" s="14"/>
      <c r="D24" s="14"/>
      <c r="E24" s="27"/>
      <c r="F24" s="27"/>
      <c r="G24" s="27"/>
      <c r="H24" s="27"/>
      <c r="I24" s="28"/>
      <c r="J24" s="28"/>
      <c r="K24" s="28"/>
      <c r="L24" s="28"/>
      <c r="M24" s="28"/>
      <c r="N24" s="27"/>
      <c r="O24" s="27"/>
      <c r="P24" s="27"/>
      <c r="Q24" s="27"/>
      <c r="R24" s="27"/>
      <c r="S24" s="27"/>
      <c r="T24" s="27"/>
      <c r="U24" s="27"/>
      <c r="V24" s="27"/>
      <c r="W24" s="29"/>
      <c r="X24" s="29"/>
      <c r="Y24" s="29"/>
      <c r="Z24" s="29"/>
      <c r="AA24" s="13"/>
      <c r="AB24" s="14"/>
      <c r="AC24" s="6">
        <f t="shared" si="2"/>
        <v>14</v>
      </c>
    </row>
    <row r="25" spans="1:29" ht="30" customHeight="1" x14ac:dyDescent="0.25">
      <c r="A25" s="23">
        <v>22</v>
      </c>
      <c r="B25" s="9">
        <f t="shared" si="1"/>
        <v>14.7</v>
      </c>
      <c r="C25" s="14"/>
      <c r="D25" s="14"/>
      <c r="E25" s="27"/>
      <c r="F25" s="27"/>
      <c r="G25" s="27"/>
      <c r="H25" s="27"/>
      <c r="I25" s="28"/>
      <c r="J25" s="28"/>
      <c r="K25" s="28"/>
      <c r="L25" s="28"/>
      <c r="M25" s="28"/>
      <c r="N25" s="27"/>
      <c r="O25" s="27"/>
      <c r="P25" s="27"/>
      <c r="Q25" s="27"/>
      <c r="R25" s="27"/>
      <c r="S25" s="27"/>
      <c r="T25" s="27"/>
      <c r="U25" s="27"/>
      <c r="V25" s="27"/>
      <c r="W25" s="29"/>
      <c r="X25" s="29"/>
      <c r="Y25" s="29"/>
      <c r="Z25" s="29"/>
      <c r="AA25" s="13"/>
      <c r="AB25" s="15"/>
      <c r="AC25" s="6">
        <f t="shared" si="2"/>
        <v>14.7</v>
      </c>
    </row>
    <row r="26" spans="1:29" ht="30" customHeight="1" x14ac:dyDescent="0.15">
      <c r="A26" s="23">
        <v>23</v>
      </c>
      <c r="B26" s="9">
        <f t="shared" si="1"/>
        <v>15.399999999999999</v>
      </c>
      <c r="C26" s="14"/>
      <c r="D26" s="14"/>
      <c r="E26" s="58" t="s">
        <v>15</v>
      </c>
      <c r="F26" s="58"/>
      <c r="G26" s="58"/>
      <c r="H26" s="58"/>
      <c r="I26" s="27"/>
      <c r="J26" s="27"/>
      <c r="K26" s="58" t="s">
        <v>39</v>
      </c>
      <c r="L26" s="58"/>
      <c r="M26" s="58"/>
      <c r="N26" s="58"/>
      <c r="O26" s="27"/>
      <c r="P26" s="27"/>
      <c r="Q26" s="58" t="s">
        <v>16</v>
      </c>
      <c r="R26" s="58"/>
      <c r="S26" s="58"/>
      <c r="T26" s="58"/>
      <c r="U26" s="27"/>
      <c r="V26" s="27"/>
      <c r="W26" s="58" t="s">
        <v>40</v>
      </c>
      <c r="X26" s="58"/>
      <c r="Y26" s="58"/>
      <c r="Z26" s="58"/>
      <c r="AA26" s="13"/>
      <c r="AB26" s="15"/>
      <c r="AC26" s="6">
        <f t="shared" si="2"/>
        <v>15.399999999999999</v>
      </c>
    </row>
    <row r="27" spans="1:29" ht="30" customHeight="1" x14ac:dyDescent="0.15">
      <c r="A27" s="23">
        <v>24</v>
      </c>
      <c r="B27" s="9">
        <f t="shared" si="1"/>
        <v>16.099999999999998</v>
      </c>
      <c r="C27" s="14"/>
      <c r="D27" s="14"/>
      <c r="E27" s="58" t="s">
        <v>59</v>
      </c>
      <c r="F27" s="58"/>
      <c r="G27" s="58"/>
      <c r="H27" s="58"/>
      <c r="I27" s="27"/>
      <c r="J27" s="27"/>
      <c r="K27" s="59" t="s">
        <v>71</v>
      </c>
      <c r="L27" s="60"/>
      <c r="M27" s="60"/>
      <c r="N27" s="61"/>
      <c r="O27" s="27"/>
      <c r="P27" s="27"/>
      <c r="Q27" s="58" t="s">
        <v>83</v>
      </c>
      <c r="R27" s="58"/>
      <c r="S27" s="58"/>
      <c r="T27" s="58"/>
      <c r="U27" s="27"/>
      <c r="V27" s="27"/>
      <c r="W27" s="58" t="s">
        <v>60</v>
      </c>
      <c r="X27" s="58"/>
      <c r="Y27" s="58"/>
      <c r="Z27" s="58"/>
      <c r="AA27" s="13"/>
      <c r="AB27" s="15"/>
      <c r="AC27" s="6">
        <f t="shared" si="2"/>
        <v>16.099999999999998</v>
      </c>
    </row>
    <row r="28" spans="1:29" ht="30" customHeight="1" x14ac:dyDescent="0.15">
      <c r="A28" s="23">
        <v>25</v>
      </c>
      <c r="B28" s="9">
        <f t="shared" si="1"/>
        <v>16.799999999999997</v>
      </c>
      <c r="C28" s="14"/>
      <c r="D28" s="14"/>
      <c r="E28" s="58" t="s">
        <v>27</v>
      </c>
      <c r="F28" s="58"/>
      <c r="G28" s="58"/>
      <c r="H28" s="58"/>
      <c r="I28" s="27"/>
      <c r="J28" s="27"/>
      <c r="K28" s="58" t="s">
        <v>51</v>
      </c>
      <c r="L28" s="58"/>
      <c r="M28" s="58"/>
      <c r="N28" s="58"/>
      <c r="O28" s="27"/>
      <c r="P28" s="27"/>
      <c r="Q28" s="58" t="s">
        <v>28</v>
      </c>
      <c r="R28" s="58"/>
      <c r="S28" s="58"/>
      <c r="T28" s="58"/>
      <c r="U28" s="27"/>
      <c r="V28" s="27"/>
      <c r="W28" s="58" t="s">
        <v>52</v>
      </c>
      <c r="X28" s="58"/>
      <c r="Y28" s="58"/>
      <c r="Z28" s="58"/>
      <c r="AA28" s="13"/>
      <c r="AB28" s="14"/>
      <c r="AC28" s="6">
        <f t="shared" si="2"/>
        <v>16.799999999999997</v>
      </c>
    </row>
    <row r="29" spans="1:29" ht="30" customHeight="1" x14ac:dyDescent="0.15">
      <c r="A29" s="23">
        <v>26</v>
      </c>
      <c r="B29" s="9">
        <f t="shared" si="1"/>
        <v>17.5</v>
      </c>
      <c r="C29" s="14"/>
      <c r="D29" s="13"/>
      <c r="E29" s="58" t="s">
        <v>65</v>
      </c>
      <c r="F29" s="58"/>
      <c r="G29" s="58"/>
      <c r="H29" s="58"/>
      <c r="I29" s="27"/>
      <c r="J29" s="28"/>
      <c r="K29" s="58" t="s">
        <v>77</v>
      </c>
      <c r="L29" s="58"/>
      <c r="M29" s="58"/>
      <c r="N29" s="58"/>
      <c r="O29" s="27"/>
      <c r="P29" s="27"/>
      <c r="Q29" s="58" t="s">
        <v>89</v>
      </c>
      <c r="R29" s="58"/>
      <c r="S29" s="58"/>
      <c r="T29" s="58"/>
      <c r="U29" s="27"/>
      <c r="V29" s="27"/>
      <c r="W29" s="58" t="s">
        <v>66</v>
      </c>
      <c r="X29" s="58"/>
      <c r="Y29" s="58"/>
      <c r="Z29" s="58"/>
      <c r="AA29" s="13"/>
      <c r="AB29" s="14"/>
      <c r="AC29" s="6">
        <f t="shared" si="2"/>
        <v>17.5</v>
      </c>
    </row>
    <row r="30" spans="1:29" ht="30" customHeight="1" x14ac:dyDescent="0.25">
      <c r="A30" s="23">
        <v>27</v>
      </c>
      <c r="B30" s="9">
        <f t="shared" si="1"/>
        <v>18.2</v>
      </c>
      <c r="C30" s="14"/>
      <c r="D30" s="14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13"/>
      <c r="AB30" s="14"/>
      <c r="AC30" s="6">
        <f t="shared" si="2"/>
        <v>18.2</v>
      </c>
    </row>
    <row r="31" spans="1:29" ht="30" customHeight="1" x14ac:dyDescent="0.25">
      <c r="A31" s="23">
        <v>28</v>
      </c>
      <c r="B31" s="9">
        <f t="shared" si="1"/>
        <v>18.899999999999999</v>
      </c>
      <c r="C31" s="14"/>
      <c r="D31" s="14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9"/>
      <c r="Z31" s="29"/>
      <c r="AA31" s="13"/>
      <c r="AB31" s="14"/>
      <c r="AC31" s="6">
        <f t="shared" si="2"/>
        <v>18.899999999999999</v>
      </c>
    </row>
    <row r="32" spans="1:29" ht="30" customHeight="1" x14ac:dyDescent="0.15">
      <c r="A32" s="23">
        <v>29</v>
      </c>
      <c r="B32" s="9">
        <f t="shared" si="1"/>
        <v>19.599999999999998</v>
      </c>
      <c r="C32" s="14"/>
      <c r="D32" s="14"/>
      <c r="E32" s="58" t="s">
        <v>17</v>
      </c>
      <c r="F32" s="58"/>
      <c r="G32" s="58"/>
      <c r="H32" s="58"/>
      <c r="I32" s="27"/>
      <c r="J32" s="27"/>
      <c r="K32" s="58" t="s">
        <v>41</v>
      </c>
      <c r="L32" s="58"/>
      <c r="M32" s="58"/>
      <c r="N32" s="58"/>
      <c r="O32" s="27"/>
      <c r="P32" s="27"/>
      <c r="Q32" s="58" t="s">
        <v>18</v>
      </c>
      <c r="R32" s="58"/>
      <c r="S32" s="58"/>
      <c r="T32" s="58"/>
      <c r="U32" s="27"/>
      <c r="V32" s="27"/>
      <c r="W32" s="58" t="s">
        <v>19</v>
      </c>
      <c r="X32" s="58"/>
      <c r="Y32" s="58"/>
      <c r="Z32" s="58"/>
      <c r="AA32" s="13"/>
      <c r="AB32" s="14"/>
      <c r="AC32" s="6">
        <f t="shared" si="2"/>
        <v>19.599999999999998</v>
      </c>
    </row>
    <row r="33" spans="1:29" ht="30" customHeight="1" x14ac:dyDescent="0.15">
      <c r="A33" s="23">
        <v>30</v>
      </c>
      <c r="B33" s="9">
        <f t="shared" si="1"/>
        <v>20.299999999999997</v>
      </c>
      <c r="C33" s="14"/>
      <c r="D33" s="14"/>
      <c r="E33" s="58" t="s">
        <v>72</v>
      </c>
      <c r="F33" s="58"/>
      <c r="G33" s="58"/>
      <c r="H33" s="58"/>
      <c r="I33" s="27"/>
      <c r="J33" s="27"/>
      <c r="K33" s="59" t="s">
        <v>84</v>
      </c>
      <c r="L33" s="60"/>
      <c r="M33" s="60"/>
      <c r="N33" s="61"/>
      <c r="O33" s="27"/>
      <c r="P33" s="27"/>
      <c r="Q33" s="58" t="s">
        <v>30</v>
      </c>
      <c r="R33" s="58"/>
      <c r="S33" s="58"/>
      <c r="T33" s="58"/>
      <c r="U33" s="27"/>
      <c r="V33" s="27"/>
      <c r="W33" s="58" t="s">
        <v>31</v>
      </c>
      <c r="X33" s="58"/>
      <c r="Y33" s="58"/>
      <c r="Z33" s="58"/>
      <c r="AA33" s="13"/>
      <c r="AB33" s="14"/>
      <c r="AC33" s="6">
        <f t="shared" si="2"/>
        <v>20.299999999999997</v>
      </c>
    </row>
    <row r="34" spans="1:29" ht="30" customHeight="1" x14ac:dyDescent="0.15">
      <c r="A34" s="23">
        <v>31</v>
      </c>
      <c r="B34" s="9">
        <f t="shared" si="1"/>
        <v>21</v>
      </c>
      <c r="C34" s="14"/>
      <c r="D34" s="14"/>
      <c r="E34" s="58" t="s">
        <v>29</v>
      </c>
      <c r="F34" s="58"/>
      <c r="G34" s="58"/>
      <c r="H34" s="58"/>
      <c r="I34" s="27"/>
      <c r="J34" s="27"/>
      <c r="K34" s="58" t="s">
        <v>53</v>
      </c>
      <c r="L34" s="58"/>
      <c r="M34" s="58"/>
      <c r="N34" s="58"/>
      <c r="O34" s="27"/>
      <c r="P34" s="27"/>
      <c r="Q34" s="58" t="s">
        <v>42</v>
      </c>
      <c r="R34" s="58"/>
      <c r="S34" s="58"/>
      <c r="T34" s="58"/>
      <c r="U34" s="27"/>
      <c r="V34" s="27"/>
      <c r="W34" s="58" t="s">
        <v>43</v>
      </c>
      <c r="X34" s="58"/>
      <c r="Y34" s="58"/>
      <c r="Z34" s="58"/>
      <c r="AA34" s="13"/>
      <c r="AB34" s="14"/>
      <c r="AC34" s="6">
        <f t="shared" si="2"/>
        <v>21</v>
      </c>
    </row>
    <row r="35" spans="1:29" ht="30" customHeight="1" x14ac:dyDescent="0.15">
      <c r="A35" s="23">
        <v>32</v>
      </c>
      <c r="B35" s="9">
        <f t="shared" si="1"/>
        <v>21.7</v>
      </c>
      <c r="C35" s="13"/>
      <c r="D35" s="13"/>
      <c r="E35" s="58" t="s">
        <v>78</v>
      </c>
      <c r="F35" s="58"/>
      <c r="G35" s="58"/>
      <c r="H35" s="58"/>
      <c r="I35" s="27"/>
      <c r="J35" s="28"/>
      <c r="K35" s="58" t="s">
        <v>90</v>
      </c>
      <c r="L35" s="58"/>
      <c r="M35" s="58"/>
      <c r="N35" s="58"/>
      <c r="O35" s="27"/>
      <c r="P35" s="27"/>
      <c r="Q35" s="58" t="s">
        <v>44</v>
      </c>
      <c r="R35" s="58"/>
      <c r="S35" s="58"/>
      <c r="T35" s="58"/>
      <c r="U35" s="27"/>
      <c r="V35" s="27"/>
      <c r="W35" s="58" t="s">
        <v>54</v>
      </c>
      <c r="X35" s="58"/>
      <c r="Y35" s="58"/>
      <c r="Z35" s="58"/>
      <c r="AA35" s="13"/>
      <c r="AB35" s="13"/>
      <c r="AC35" s="6">
        <f t="shared" si="2"/>
        <v>21.7</v>
      </c>
    </row>
    <row r="36" spans="1:29" ht="30" customHeight="1" x14ac:dyDescent="0.15">
      <c r="A36" s="23">
        <v>33</v>
      </c>
      <c r="B36" s="9">
        <f t="shared" si="1"/>
        <v>22.4</v>
      </c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6">
        <f t="shared" si="2"/>
        <v>22.4</v>
      </c>
    </row>
    <row r="37" spans="1:29" ht="30" customHeight="1" x14ac:dyDescent="0.15">
      <c r="A37" s="23">
        <v>34</v>
      </c>
      <c r="B37" s="9">
        <f t="shared" si="1"/>
        <v>23.099999999999998</v>
      </c>
      <c r="C37" s="13"/>
      <c r="D37" s="13"/>
      <c r="E37" s="58" t="s">
        <v>20</v>
      </c>
      <c r="F37" s="58"/>
      <c r="G37" s="58"/>
      <c r="H37" s="58"/>
      <c r="I37" s="13"/>
      <c r="J37" s="13"/>
      <c r="K37" s="58" t="s">
        <v>32</v>
      </c>
      <c r="L37" s="58"/>
      <c r="M37" s="58"/>
      <c r="N37" s="58"/>
      <c r="O37" s="13"/>
      <c r="P37" s="13"/>
      <c r="U37" s="13"/>
      <c r="V37" s="13"/>
      <c r="W37" s="58"/>
      <c r="X37" s="58"/>
      <c r="Y37" s="58"/>
      <c r="Z37" s="58"/>
      <c r="AA37" s="13"/>
      <c r="AB37" s="13"/>
      <c r="AC37" s="6">
        <f t="shared" si="2"/>
        <v>23.099999999999998</v>
      </c>
    </row>
    <row r="38" spans="1:29" ht="30" customHeight="1" x14ac:dyDescent="0.15">
      <c r="A38" s="23">
        <v>35</v>
      </c>
      <c r="B38" s="9">
        <f t="shared" si="1"/>
        <v>23.799999999999997</v>
      </c>
      <c r="C38" s="13"/>
      <c r="D38" s="13"/>
      <c r="E38" s="31" t="s">
        <v>102</v>
      </c>
      <c r="F38" s="31" t="s">
        <v>102</v>
      </c>
      <c r="G38" s="31" t="s">
        <v>102</v>
      </c>
      <c r="H38" s="31" t="s">
        <v>102</v>
      </c>
      <c r="I38" s="31" t="s">
        <v>102</v>
      </c>
      <c r="J38" s="31" t="s">
        <v>102</v>
      </c>
      <c r="K38" s="31" t="s">
        <v>102</v>
      </c>
      <c r="L38" s="31" t="s">
        <v>102</v>
      </c>
      <c r="M38" s="31" t="s">
        <v>102</v>
      </c>
      <c r="N38" s="31" t="s">
        <v>102</v>
      </c>
      <c r="O38" s="31" t="s">
        <v>102</v>
      </c>
      <c r="P38" s="32" t="s">
        <v>103</v>
      </c>
      <c r="Q38" s="32" t="s">
        <v>103</v>
      </c>
      <c r="R38" s="32" t="s">
        <v>103</v>
      </c>
      <c r="S38" s="32" t="s">
        <v>103</v>
      </c>
      <c r="T38" s="32" t="s">
        <v>103</v>
      </c>
      <c r="U38" s="32" t="s">
        <v>103</v>
      </c>
      <c r="V38" s="32" t="s">
        <v>103</v>
      </c>
      <c r="W38" s="32" t="s">
        <v>103</v>
      </c>
      <c r="X38" s="32" t="s">
        <v>103</v>
      </c>
      <c r="Y38" s="32" t="s">
        <v>103</v>
      </c>
      <c r="Z38" s="32" t="s">
        <v>103</v>
      </c>
      <c r="AA38" s="13"/>
      <c r="AB38" s="13"/>
      <c r="AC38" s="6">
        <f t="shared" si="2"/>
        <v>23.799999999999997</v>
      </c>
    </row>
    <row r="39" spans="1:29" ht="30" customHeight="1" x14ac:dyDescent="0.15">
      <c r="A39" s="23">
        <v>36</v>
      </c>
      <c r="B39" s="9">
        <f t="shared" si="1"/>
        <v>24.5</v>
      </c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6">
        <f t="shared" si="2"/>
        <v>24.5</v>
      </c>
    </row>
    <row r="40" spans="1:29" ht="30" customHeight="1" x14ac:dyDescent="0.15">
      <c r="A40" s="23">
        <v>37</v>
      </c>
      <c r="B40" s="9">
        <f t="shared" si="1"/>
        <v>25.2</v>
      </c>
      <c r="C40" s="13"/>
      <c r="D40" s="13"/>
      <c r="E40" s="62" t="s">
        <v>81</v>
      </c>
      <c r="F40" s="63"/>
      <c r="G40" s="64"/>
      <c r="H40" s="34"/>
      <c r="I40" s="13"/>
      <c r="J40" s="13"/>
      <c r="K40" s="58" t="s">
        <v>47</v>
      </c>
      <c r="L40" s="58"/>
      <c r="M40" s="58"/>
      <c r="N40" s="58"/>
      <c r="O40" s="13"/>
      <c r="P40" s="13"/>
      <c r="Q40" s="58" t="s">
        <v>82</v>
      </c>
      <c r="R40" s="58"/>
      <c r="S40" s="58"/>
      <c r="T40" s="58"/>
      <c r="U40" s="13"/>
      <c r="V40" s="13"/>
      <c r="W40" s="58" t="s">
        <v>84</v>
      </c>
      <c r="X40" s="58"/>
      <c r="Y40" s="58"/>
      <c r="Z40" s="58"/>
      <c r="AA40" s="13"/>
      <c r="AB40" s="13"/>
      <c r="AC40" s="6">
        <f t="shared" si="2"/>
        <v>25.2</v>
      </c>
    </row>
    <row r="41" spans="1:29" ht="30" customHeight="1" x14ac:dyDescent="0.15">
      <c r="A41" s="23">
        <v>38</v>
      </c>
      <c r="B41" s="9">
        <f t="shared" si="1"/>
        <v>25.9</v>
      </c>
      <c r="C41" s="13"/>
      <c r="D41" s="13"/>
      <c r="E41" s="62" t="s">
        <v>75</v>
      </c>
      <c r="F41" s="63"/>
      <c r="G41" s="64"/>
      <c r="H41" s="34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6">
        <f t="shared" si="2"/>
        <v>25.9</v>
      </c>
    </row>
    <row r="42" spans="1:29" ht="30" customHeight="1" x14ac:dyDescent="0.15">
      <c r="A42" s="23">
        <v>39</v>
      </c>
      <c r="B42" s="9">
        <f t="shared" si="1"/>
        <v>26.599999999999998</v>
      </c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6">
        <f t="shared" si="2"/>
        <v>26.599999999999998</v>
      </c>
    </row>
    <row r="43" spans="1:29" ht="30" customHeight="1" thickBot="1" x14ac:dyDescent="0.2">
      <c r="A43" s="23">
        <v>40</v>
      </c>
      <c r="B43" s="9">
        <f t="shared" si="1"/>
        <v>27.299999999999997</v>
      </c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25"/>
      <c r="Z43" s="25"/>
      <c r="AA43" s="25"/>
      <c r="AB43" s="12"/>
      <c r="AC43" s="6">
        <f t="shared" si="2"/>
        <v>27.299999999999997</v>
      </c>
    </row>
    <row r="44" spans="1:29" ht="30" customHeight="1" thickTop="1" x14ac:dyDescent="0.15">
      <c r="A44" s="2"/>
      <c r="B44" s="3" t="s">
        <v>2</v>
      </c>
      <c r="C44" s="2">
        <v>0</v>
      </c>
      <c r="D44" s="3">
        <f>0.7*C2</f>
        <v>0.7</v>
      </c>
      <c r="E44" s="3">
        <f t="shared" ref="E44:AB44" si="3">0.7*D2</f>
        <v>1.4</v>
      </c>
      <c r="F44" s="3">
        <f t="shared" si="3"/>
        <v>2.0999999999999996</v>
      </c>
      <c r="G44" s="3">
        <f t="shared" si="3"/>
        <v>2.8</v>
      </c>
      <c r="H44" s="3">
        <f t="shared" si="3"/>
        <v>3.5</v>
      </c>
      <c r="I44" s="3">
        <f t="shared" si="3"/>
        <v>4.1999999999999993</v>
      </c>
      <c r="J44" s="3">
        <f t="shared" si="3"/>
        <v>4.8999999999999995</v>
      </c>
      <c r="K44" s="3">
        <f t="shared" si="3"/>
        <v>5.6</v>
      </c>
      <c r="L44" s="3">
        <f t="shared" si="3"/>
        <v>6.3</v>
      </c>
      <c r="M44" s="3">
        <f t="shared" si="3"/>
        <v>7</v>
      </c>
      <c r="N44" s="3">
        <f t="shared" si="3"/>
        <v>7.6999999999999993</v>
      </c>
      <c r="O44" s="3">
        <f t="shared" si="3"/>
        <v>8.3999999999999986</v>
      </c>
      <c r="P44" s="3">
        <f t="shared" si="3"/>
        <v>9.1</v>
      </c>
      <c r="Q44" s="3">
        <f t="shared" si="3"/>
        <v>9.7999999999999989</v>
      </c>
      <c r="R44" s="3">
        <f t="shared" si="3"/>
        <v>10.5</v>
      </c>
      <c r="S44" s="3">
        <f t="shared" si="3"/>
        <v>11.2</v>
      </c>
      <c r="T44" s="3">
        <f t="shared" si="3"/>
        <v>11.899999999999999</v>
      </c>
      <c r="U44" s="3">
        <f t="shared" si="3"/>
        <v>12.6</v>
      </c>
      <c r="V44" s="3">
        <f t="shared" si="3"/>
        <v>13.299999999999999</v>
      </c>
      <c r="W44" s="3">
        <f t="shared" si="3"/>
        <v>14</v>
      </c>
      <c r="X44" s="3">
        <f t="shared" si="3"/>
        <v>14.7</v>
      </c>
      <c r="Y44" s="3">
        <f t="shared" si="3"/>
        <v>15.399999999999999</v>
      </c>
      <c r="Z44" s="3">
        <f t="shared" si="3"/>
        <v>16.099999999999998</v>
      </c>
      <c r="AA44" s="3">
        <f t="shared" si="3"/>
        <v>16.799999999999997</v>
      </c>
      <c r="AB44" s="3">
        <f t="shared" si="3"/>
        <v>17.5</v>
      </c>
      <c r="AC44" s="3" t="s">
        <v>2</v>
      </c>
    </row>
    <row r="45" spans="1:29" ht="30" customHeight="1" x14ac:dyDescent="0.15"/>
  </sheetData>
  <mergeCells count="88">
    <mergeCell ref="E41:G41"/>
    <mergeCell ref="E37:H37"/>
    <mergeCell ref="K37:N37"/>
    <mergeCell ref="W37:Z37"/>
    <mergeCell ref="E40:G40"/>
    <mergeCell ref="K40:N40"/>
    <mergeCell ref="Q40:T40"/>
    <mergeCell ref="W40:Z40"/>
    <mergeCell ref="E34:H34"/>
    <mergeCell ref="K34:N34"/>
    <mergeCell ref="Q34:T34"/>
    <mergeCell ref="W34:Z34"/>
    <mergeCell ref="E35:H35"/>
    <mergeCell ref="K35:N35"/>
    <mergeCell ref="Q35:T35"/>
    <mergeCell ref="W35:Z35"/>
    <mergeCell ref="E32:H32"/>
    <mergeCell ref="K32:N32"/>
    <mergeCell ref="Q32:T32"/>
    <mergeCell ref="W32:Z32"/>
    <mergeCell ref="E33:H33"/>
    <mergeCell ref="K33:N33"/>
    <mergeCell ref="Q33:T33"/>
    <mergeCell ref="W33:Z33"/>
    <mergeCell ref="E28:H28"/>
    <mergeCell ref="K28:N28"/>
    <mergeCell ref="Q28:T28"/>
    <mergeCell ref="W28:Z28"/>
    <mergeCell ref="E29:H29"/>
    <mergeCell ref="K29:N29"/>
    <mergeCell ref="Q29:T29"/>
    <mergeCell ref="W29:Z29"/>
    <mergeCell ref="E26:H26"/>
    <mergeCell ref="K26:N26"/>
    <mergeCell ref="Q26:T26"/>
    <mergeCell ref="W26:Z26"/>
    <mergeCell ref="E27:H27"/>
    <mergeCell ref="K27:N27"/>
    <mergeCell ref="Q27:T27"/>
    <mergeCell ref="W27:Z27"/>
    <mergeCell ref="E22:H22"/>
    <mergeCell ref="K22:N22"/>
    <mergeCell ref="Q22:T22"/>
    <mergeCell ref="W22:Z22"/>
    <mergeCell ref="E23:H23"/>
    <mergeCell ref="K23:N23"/>
    <mergeCell ref="Q23:T23"/>
    <mergeCell ref="W23:Z23"/>
    <mergeCell ref="E20:H20"/>
    <mergeCell ref="K20:N20"/>
    <mergeCell ref="Q20:T20"/>
    <mergeCell ref="W20:Z20"/>
    <mergeCell ref="E21:H21"/>
    <mergeCell ref="K21:N21"/>
    <mergeCell ref="Q21:T21"/>
    <mergeCell ref="W21:Z21"/>
    <mergeCell ref="E16:H16"/>
    <mergeCell ref="K16:N16"/>
    <mergeCell ref="Q16:T16"/>
    <mergeCell ref="W16:Z16"/>
    <mergeCell ref="E17:H17"/>
    <mergeCell ref="K17:N17"/>
    <mergeCell ref="Q17:T17"/>
    <mergeCell ref="W17:Z17"/>
    <mergeCell ref="E14:H14"/>
    <mergeCell ref="K14:N14"/>
    <mergeCell ref="Q14:T14"/>
    <mergeCell ref="W14:Z14"/>
    <mergeCell ref="E15:H15"/>
    <mergeCell ref="K15:N15"/>
    <mergeCell ref="Q15:T15"/>
    <mergeCell ref="W15:Z15"/>
    <mergeCell ref="E10:H10"/>
    <mergeCell ref="K10:N10"/>
    <mergeCell ref="Q10:T10"/>
    <mergeCell ref="W10:Z10"/>
    <mergeCell ref="E11:H11"/>
    <mergeCell ref="K11:N11"/>
    <mergeCell ref="Q11:T11"/>
    <mergeCell ref="W11:Z11"/>
    <mergeCell ref="E8:H8"/>
    <mergeCell ref="K8:N8"/>
    <mergeCell ref="Q8:T8"/>
    <mergeCell ref="W8:Z8"/>
    <mergeCell ref="E9:H9"/>
    <mergeCell ref="K9:N9"/>
    <mergeCell ref="Q9:T9"/>
    <mergeCell ref="W9:Z9"/>
  </mergeCells>
  <printOptions gridLines="1"/>
  <pageMargins left="0.7" right="0.7" top="0.75" bottom="0.75" header="0.5" footer="0.5"/>
  <pageSetup scale="44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3"/>
  <sheetViews>
    <sheetView workbookViewId="0">
      <selection sqref="A1:E1048576"/>
    </sheetView>
  </sheetViews>
  <sheetFormatPr baseColWidth="10" defaultColWidth="11.5" defaultRowHeight="13" x14ac:dyDescent="0.15"/>
  <cols>
    <col min="1" max="1" width="7.1640625" bestFit="1" customWidth="1"/>
    <col min="2" max="2" width="25.6640625" bestFit="1" customWidth="1"/>
    <col min="3" max="3" width="4.1640625" style="33" bestFit="1" customWidth="1"/>
    <col min="4" max="4" width="9.6640625" style="35" bestFit="1" customWidth="1"/>
    <col min="5" max="5" width="10.5" bestFit="1" customWidth="1"/>
  </cols>
  <sheetData>
    <row r="1" spans="1:5" s="10" customFormat="1" ht="14" thickBot="1" x14ac:dyDescent="0.2">
      <c r="A1" s="48" t="s">
        <v>5</v>
      </c>
      <c r="B1" s="48" t="s">
        <v>6</v>
      </c>
      <c r="C1" s="49" t="s">
        <v>7</v>
      </c>
      <c r="D1" s="50" t="s">
        <v>8</v>
      </c>
      <c r="E1" s="48" t="s">
        <v>140</v>
      </c>
    </row>
    <row r="2" spans="1:5" ht="14" thickTop="1" x14ac:dyDescent="0.15">
      <c r="A2" s="45" t="s">
        <v>9</v>
      </c>
      <c r="B2" s="45" t="s">
        <v>91</v>
      </c>
      <c r="C2" s="46">
        <v>62</v>
      </c>
      <c r="D2" s="47" t="s">
        <v>105</v>
      </c>
      <c r="E2" s="45" t="s">
        <v>141</v>
      </c>
    </row>
    <row r="3" spans="1:5" x14ac:dyDescent="0.15">
      <c r="A3" s="42" t="s">
        <v>10</v>
      </c>
      <c r="B3" s="42" t="s">
        <v>91</v>
      </c>
      <c r="C3" s="43">
        <v>64</v>
      </c>
      <c r="D3" s="44" t="s">
        <v>106</v>
      </c>
      <c r="E3" s="42" t="s">
        <v>141</v>
      </c>
    </row>
    <row r="4" spans="1:5" x14ac:dyDescent="0.15">
      <c r="A4" s="42" t="s">
        <v>11</v>
      </c>
      <c r="B4" s="42" t="s">
        <v>91</v>
      </c>
      <c r="C4" s="43">
        <v>64</v>
      </c>
      <c r="D4" s="44" t="s">
        <v>107</v>
      </c>
      <c r="E4" s="42" t="s">
        <v>141</v>
      </c>
    </row>
    <row r="5" spans="1:5" x14ac:dyDescent="0.15">
      <c r="A5" s="42" t="s">
        <v>12</v>
      </c>
      <c r="B5" s="42" t="s">
        <v>91</v>
      </c>
      <c r="C5" s="43">
        <v>62</v>
      </c>
      <c r="D5" s="44" t="s">
        <v>113</v>
      </c>
      <c r="E5" s="42" t="s">
        <v>141</v>
      </c>
    </row>
    <row r="6" spans="1:5" x14ac:dyDescent="0.15">
      <c r="A6" s="42" t="s">
        <v>13</v>
      </c>
      <c r="B6" s="42" t="s">
        <v>91</v>
      </c>
      <c r="C6" s="43">
        <v>65</v>
      </c>
      <c r="D6" s="44" t="s">
        <v>139</v>
      </c>
      <c r="E6" s="42" t="s">
        <v>141</v>
      </c>
    </row>
    <row r="7" spans="1:5" x14ac:dyDescent="0.15">
      <c r="A7" s="42" t="s">
        <v>14</v>
      </c>
      <c r="B7" s="42" t="s">
        <v>91</v>
      </c>
      <c r="C7" s="43">
        <v>74</v>
      </c>
      <c r="D7" s="44" t="s">
        <v>137</v>
      </c>
      <c r="E7" s="42" t="s">
        <v>141</v>
      </c>
    </row>
    <row r="8" spans="1:5" x14ac:dyDescent="0.15">
      <c r="A8" s="42" t="s">
        <v>15</v>
      </c>
      <c r="B8" s="42" t="s">
        <v>91</v>
      </c>
      <c r="C8" s="43">
        <v>42</v>
      </c>
      <c r="D8" s="44" t="s">
        <v>138</v>
      </c>
      <c r="E8" s="42" t="s">
        <v>141</v>
      </c>
    </row>
    <row r="9" spans="1:5" x14ac:dyDescent="0.15">
      <c r="A9" s="42" t="s">
        <v>16</v>
      </c>
      <c r="B9" s="42" t="s">
        <v>91</v>
      </c>
      <c r="C9" s="43">
        <v>45</v>
      </c>
      <c r="D9" s="44" t="s">
        <v>113</v>
      </c>
      <c r="E9" s="42" t="s">
        <v>141</v>
      </c>
    </row>
    <row r="10" spans="1:5" x14ac:dyDescent="0.15">
      <c r="A10" s="42" t="s">
        <v>17</v>
      </c>
      <c r="B10" s="42" t="s">
        <v>91</v>
      </c>
      <c r="C10" s="43">
        <v>52</v>
      </c>
      <c r="D10" s="44" t="s">
        <v>113</v>
      </c>
      <c r="E10" s="42" t="s">
        <v>141</v>
      </c>
    </row>
    <row r="11" spans="1:5" x14ac:dyDescent="0.15">
      <c r="A11" s="42" t="s">
        <v>18</v>
      </c>
      <c r="B11" s="42" t="s">
        <v>91</v>
      </c>
      <c r="C11" s="43">
        <v>66</v>
      </c>
      <c r="D11" s="44" t="s">
        <v>113</v>
      </c>
      <c r="E11" s="42" t="s">
        <v>141</v>
      </c>
    </row>
    <row r="12" spans="1:5" x14ac:dyDescent="0.15">
      <c r="A12" s="42" t="s">
        <v>19</v>
      </c>
      <c r="B12" s="42" t="s">
        <v>91</v>
      </c>
      <c r="C12" s="43">
        <v>64</v>
      </c>
      <c r="D12" s="44" t="s">
        <v>106</v>
      </c>
      <c r="E12" s="42" t="s">
        <v>141</v>
      </c>
    </row>
    <row r="13" spans="1:5" x14ac:dyDescent="0.15">
      <c r="A13" s="42" t="s">
        <v>20</v>
      </c>
      <c r="B13" s="42" t="s">
        <v>91</v>
      </c>
      <c r="C13" s="43">
        <v>71</v>
      </c>
      <c r="D13" s="44" t="s">
        <v>113</v>
      </c>
      <c r="E13" s="42" t="s">
        <v>141</v>
      </c>
    </row>
    <row r="14" spans="1:5" x14ac:dyDescent="0.15">
      <c r="A14" s="42" t="s">
        <v>21</v>
      </c>
      <c r="B14" s="42" t="s">
        <v>92</v>
      </c>
      <c r="C14" s="43">
        <v>58</v>
      </c>
      <c r="D14" s="44" t="s">
        <v>109</v>
      </c>
      <c r="E14" s="42" t="s">
        <v>142</v>
      </c>
    </row>
    <row r="15" spans="1:5" x14ac:dyDescent="0.15">
      <c r="A15" s="42" t="s">
        <v>22</v>
      </c>
      <c r="B15" s="42" t="s">
        <v>92</v>
      </c>
      <c r="C15" s="43">
        <v>59</v>
      </c>
      <c r="D15" s="44" t="s">
        <v>108</v>
      </c>
      <c r="E15" s="42" t="s">
        <v>142</v>
      </c>
    </row>
    <row r="16" spans="1:5" x14ac:dyDescent="0.15">
      <c r="A16" s="42" t="s">
        <v>23</v>
      </c>
      <c r="B16" s="42" t="s">
        <v>92</v>
      </c>
      <c r="C16" s="43">
        <v>67</v>
      </c>
      <c r="D16" s="44" t="s">
        <v>133</v>
      </c>
      <c r="E16" s="42" t="s">
        <v>143</v>
      </c>
    </row>
    <row r="17" spans="1:5" x14ac:dyDescent="0.15">
      <c r="A17" s="42" t="s">
        <v>24</v>
      </c>
      <c r="B17" s="42" t="s">
        <v>92</v>
      </c>
      <c r="C17" s="43">
        <v>52</v>
      </c>
      <c r="D17" s="44" t="s">
        <v>109</v>
      </c>
      <c r="E17" s="42" t="s">
        <v>143</v>
      </c>
    </row>
    <row r="18" spans="1:5" x14ac:dyDescent="0.15">
      <c r="A18" s="42" t="s">
        <v>25</v>
      </c>
      <c r="B18" s="42" t="s">
        <v>92</v>
      </c>
      <c r="C18" s="43">
        <v>51</v>
      </c>
      <c r="D18" s="44" t="s">
        <v>109</v>
      </c>
      <c r="E18" s="42" t="s">
        <v>143</v>
      </c>
    </row>
    <row r="19" spans="1:5" x14ac:dyDescent="0.15">
      <c r="A19" s="42" t="s">
        <v>26</v>
      </c>
      <c r="B19" s="42" t="s">
        <v>92</v>
      </c>
      <c r="C19" s="43">
        <v>52</v>
      </c>
      <c r="D19" s="44" t="s">
        <v>110</v>
      </c>
      <c r="E19" s="42" t="s">
        <v>141</v>
      </c>
    </row>
    <row r="20" spans="1:5" x14ac:dyDescent="0.15">
      <c r="A20" s="42" t="s">
        <v>27</v>
      </c>
      <c r="B20" s="42" t="s">
        <v>92</v>
      </c>
      <c r="C20" s="43">
        <v>65</v>
      </c>
      <c r="D20" s="44" t="s">
        <v>133</v>
      </c>
      <c r="E20" s="42" t="s">
        <v>141</v>
      </c>
    </row>
    <row r="21" spans="1:5" x14ac:dyDescent="0.15">
      <c r="A21" s="42" t="s">
        <v>28</v>
      </c>
      <c r="B21" s="42" t="s">
        <v>92</v>
      </c>
      <c r="C21" s="43">
        <v>42</v>
      </c>
      <c r="D21" s="44" t="s">
        <v>137</v>
      </c>
      <c r="E21" s="42" t="s">
        <v>141</v>
      </c>
    </row>
    <row r="22" spans="1:5" x14ac:dyDescent="0.15">
      <c r="A22" s="42" t="s">
        <v>29</v>
      </c>
      <c r="B22" s="42" t="s">
        <v>92</v>
      </c>
      <c r="C22" s="43">
        <v>49</v>
      </c>
      <c r="D22" s="44" t="s">
        <v>111</v>
      </c>
      <c r="E22" s="42" t="s">
        <v>141</v>
      </c>
    </row>
    <row r="23" spans="1:5" x14ac:dyDescent="0.15">
      <c r="A23" s="42" t="s">
        <v>30</v>
      </c>
      <c r="B23" s="42" t="s">
        <v>92</v>
      </c>
      <c r="C23" s="43">
        <v>76</v>
      </c>
      <c r="D23" s="44" t="s">
        <v>112</v>
      </c>
      <c r="E23" s="42" t="s">
        <v>142</v>
      </c>
    </row>
    <row r="24" spans="1:5" x14ac:dyDescent="0.15">
      <c r="A24" s="42" t="s">
        <v>31</v>
      </c>
      <c r="B24" s="42" t="s">
        <v>92</v>
      </c>
      <c r="C24" s="43">
        <v>70</v>
      </c>
      <c r="D24" s="44" t="s">
        <v>111</v>
      </c>
      <c r="E24" s="42" t="s">
        <v>142</v>
      </c>
    </row>
    <row r="25" spans="1:5" x14ac:dyDescent="0.15">
      <c r="A25" s="42" t="s">
        <v>32</v>
      </c>
      <c r="B25" s="42" t="s">
        <v>92</v>
      </c>
      <c r="C25" s="43">
        <v>83</v>
      </c>
      <c r="D25" s="44" t="s">
        <v>112</v>
      </c>
      <c r="E25" s="42" t="s">
        <v>143</v>
      </c>
    </row>
    <row r="26" spans="1:5" x14ac:dyDescent="0.15">
      <c r="A26" s="42" t="s">
        <v>33</v>
      </c>
      <c r="B26" s="42" t="s">
        <v>93</v>
      </c>
      <c r="C26" s="43">
        <v>62</v>
      </c>
      <c r="D26" s="44" t="s">
        <v>109</v>
      </c>
      <c r="E26" s="42" t="s">
        <v>141</v>
      </c>
    </row>
    <row r="27" spans="1:5" x14ac:dyDescent="0.15">
      <c r="A27" s="42" t="s">
        <v>34</v>
      </c>
      <c r="B27" s="42" t="s">
        <v>93</v>
      </c>
      <c r="C27" s="43">
        <v>77</v>
      </c>
      <c r="D27" s="44" t="s">
        <v>132</v>
      </c>
      <c r="E27" s="42" t="s">
        <v>141</v>
      </c>
    </row>
    <row r="28" spans="1:5" x14ac:dyDescent="0.15">
      <c r="A28" s="42" t="s">
        <v>35</v>
      </c>
      <c r="B28" s="42" t="s">
        <v>93</v>
      </c>
      <c r="C28" s="43">
        <v>73</v>
      </c>
      <c r="D28" s="44" t="s">
        <v>136</v>
      </c>
      <c r="E28" s="42" t="s">
        <v>141</v>
      </c>
    </row>
    <row r="29" spans="1:5" x14ac:dyDescent="0.15">
      <c r="A29" s="42" t="s">
        <v>36</v>
      </c>
      <c r="B29" s="42" t="s">
        <v>93</v>
      </c>
      <c r="C29" s="43">
        <v>72</v>
      </c>
      <c r="D29" s="44" t="s">
        <v>133</v>
      </c>
      <c r="E29" s="42" t="s">
        <v>141</v>
      </c>
    </row>
    <row r="30" spans="1:5" x14ac:dyDescent="0.15">
      <c r="A30" s="42" t="s">
        <v>37</v>
      </c>
      <c r="B30" s="42" t="s">
        <v>93</v>
      </c>
      <c r="C30" s="43">
        <v>42</v>
      </c>
      <c r="D30" s="44" t="s">
        <v>132</v>
      </c>
      <c r="E30" s="42" t="s">
        <v>141</v>
      </c>
    </row>
    <row r="31" spans="1:5" x14ac:dyDescent="0.15">
      <c r="A31" s="42" t="s">
        <v>38</v>
      </c>
      <c r="B31" s="42" t="s">
        <v>93</v>
      </c>
      <c r="C31" s="43">
        <v>27</v>
      </c>
      <c r="D31" s="44" t="s">
        <v>113</v>
      </c>
      <c r="E31" s="42" t="s">
        <v>141</v>
      </c>
    </row>
    <row r="32" spans="1:5" x14ac:dyDescent="0.15">
      <c r="A32" s="42" t="s">
        <v>39</v>
      </c>
      <c r="B32" s="42" t="s">
        <v>93</v>
      </c>
      <c r="C32" s="43">
        <v>46</v>
      </c>
      <c r="D32" s="44" t="s">
        <v>113</v>
      </c>
      <c r="E32" s="42" t="s">
        <v>141</v>
      </c>
    </row>
    <row r="33" spans="1:5" x14ac:dyDescent="0.15">
      <c r="A33" s="42" t="s">
        <v>40</v>
      </c>
      <c r="B33" s="42" t="s">
        <v>93</v>
      </c>
      <c r="C33" s="43">
        <v>68</v>
      </c>
      <c r="D33" s="44" t="s">
        <v>132</v>
      </c>
      <c r="E33" s="42" t="s">
        <v>141</v>
      </c>
    </row>
    <row r="34" spans="1:5" x14ac:dyDescent="0.15">
      <c r="A34" s="42" t="s">
        <v>41</v>
      </c>
      <c r="B34" s="42" t="s">
        <v>93</v>
      </c>
      <c r="C34" s="43">
        <v>88</v>
      </c>
      <c r="D34" s="44" t="s">
        <v>109</v>
      </c>
      <c r="E34" s="42" t="s">
        <v>141</v>
      </c>
    </row>
    <row r="35" spans="1:5" x14ac:dyDescent="0.15">
      <c r="A35" s="42" t="s">
        <v>42</v>
      </c>
      <c r="B35" s="42" t="s">
        <v>93</v>
      </c>
      <c r="C35" s="43">
        <v>39</v>
      </c>
      <c r="D35" s="44" t="s">
        <v>133</v>
      </c>
      <c r="E35" s="42" t="s">
        <v>141</v>
      </c>
    </row>
    <row r="36" spans="1:5" x14ac:dyDescent="0.15">
      <c r="A36" s="42" t="s">
        <v>43</v>
      </c>
      <c r="B36" s="42" t="s">
        <v>93</v>
      </c>
      <c r="C36" s="43">
        <v>76</v>
      </c>
      <c r="D36" s="44" t="s">
        <v>114</v>
      </c>
      <c r="E36" s="42" t="s">
        <v>141</v>
      </c>
    </row>
    <row r="37" spans="1:5" x14ac:dyDescent="0.15">
      <c r="A37" s="42" t="s">
        <v>44</v>
      </c>
      <c r="B37" s="42" t="s">
        <v>93</v>
      </c>
      <c r="C37" s="43">
        <v>50</v>
      </c>
      <c r="D37" s="44" t="s">
        <v>112</v>
      </c>
      <c r="E37" s="42" t="s">
        <v>141</v>
      </c>
    </row>
    <row r="38" spans="1:5" x14ac:dyDescent="0.15">
      <c r="A38" s="42" t="s">
        <v>45</v>
      </c>
      <c r="B38" s="42" t="s">
        <v>94</v>
      </c>
      <c r="C38" s="43">
        <v>20</v>
      </c>
      <c r="D38" s="44" t="s">
        <v>111</v>
      </c>
      <c r="E38" s="42" t="s">
        <v>143</v>
      </c>
    </row>
    <row r="39" spans="1:5" x14ac:dyDescent="0.15">
      <c r="A39" s="42" t="s">
        <v>46</v>
      </c>
      <c r="B39" s="42" t="s">
        <v>94</v>
      </c>
      <c r="C39" s="43">
        <v>63</v>
      </c>
      <c r="D39" s="44" t="s">
        <v>111</v>
      </c>
      <c r="E39" s="42" t="s">
        <v>141</v>
      </c>
    </row>
    <row r="40" spans="1:5" x14ac:dyDescent="0.15">
      <c r="A40" s="42" t="s">
        <v>47</v>
      </c>
      <c r="B40" s="42" t="s">
        <v>94</v>
      </c>
      <c r="C40" s="43">
        <v>57</v>
      </c>
      <c r="D40" s="44" t="s">
        <v>111</v>
      </c>
      <c r="E40" s="42" t="s">
        <v>141</v>
      </c>
    </row>
    <row r="41" spans="1:5" x14ac:dyDescent="0.15">
      <c r="A41" s="42" t="s">
        <v>48</v>
      </c>
      <c r="B41" s="42" t="s">
        <v>94</v>
      </c>
      <c r="C41" s="43">
        <v>40</v>
      </c>
      <c r="D41" s="44" t="s">
        <v>116</v>
      </c>
      <c r="E41" s="42" t="s">
        <v>141</v>
      </c>
    </row>
    <row r="42" spans="1:5" x14ac:dyDescent="0.15">
      <c r="A42" s="42" t="s">
        <v>49</v>
      </c>
      <c r="B42" s="42" t="s">
        <v>94</v>
      </c>
      <c r="C42" s="43">
        <v>69</v>
      </c>
      <c r="D42" s="44" t="s">
        <v>117</v>
      </c>
      <c r="E42" s="42" t="s">
        <v>144</v>
      </c>
    </row>
    <row r="43" spans="1:5" x14ac:dyDescent="0.15">
      <c r="A43" s="42" t="s">
        <v>50</v>
      </c>
      <c r="B43" s="42" t="s">
        <v>94</v>
      </c>
      <c r="C43" s="43">
        <v>43</v>
      </c>
      <c r="D43" s="44" t="s">
        <v>111</v>
      </c>
      <c r="E43" s="42" t="s">
        <v>143</v>
      </c>
    </row>
    <row r="44" spans="1:5" x14ac:dyDescent="0.15">
      <c r="A44" s="42" t="s">
        <v>51</v>
      </c>
      <c r="B44" s="42" t="s">
        <v>94</v>
      </c>
      <c r="C44" s="43">
        <v>29</v>
      </c>
      <c r="D44" s="44" t="s">
        <v>135</v>
      </c>
      <c r="E44" s="42" t="s">
        <v>141</v>
      </c>
    </row>
    <row r="45" spans="1:5" x14ac:dyDescent="0.15">
      <c r="A45" s="42" t="s">
        <v>52</v>
      </c>
      <c r="B45" s="42" t="s">
        <v>94</v>
      </c>
      <c r="C45" s="43">
        <v>62</v>
      </c>
      <c r="D45" s="44" t="s">
        <v>134</v>
      </c>
      <c r="E45" s="42" t="s">
        <v>142</v>
      </c>
    </row>
    <row r="46" spans="1:5" x14ac:dyDescent="0.15">
      <c r="A46" s="42" t="s">
        <v>53</v>
      </c>
      <c r="B46" s="42" t="s">
        <v>94</v>
      </c>
      <c r="C46" s="43">
        <v>63</v>
      </c>
      <c r="D46" s="44" t="s">
        <v>111</v>
      </c>
      <c r="E46" s="42" t="s">
        <v>143</v>
      </c>
    </row>
    <row r="47" spans="1:5" x14ac:dyDescent="0.15">
      <c r="A47" s="42" t="s">
        <v>54</v>
      </c>
      <c r="B47" s="42" t="s">
        <v>94</v>
      </c>
      <c r="C47" s="43">
        <v>66</v>
      </c>
      <c r="D47" s="44" t="s">
        <v>115</v>
      </c>
      <c r="E47" s="42" t="s">
        <v>142</v>
      </c>
    </row>
    <row r="48" spans="1:5" x14ac:dyDescent="0.15">
      <c r="A48" s="42" t="s">
        <v>55</v>
      </c>
      <c r="B48" s="42" t="s">
        <v>95</v>
      </c>
      <c r="C48" s="43">
        <v>57</v>
      </c>
      <c r="D48" s="44" t="s">
        <v>112</v>
      </c>
      <c r="E48" s="42" t="s">
        <v>143</v>
      </c>
    </row>
    <row r="49" spans="1:5" x14ac:dyDescent="0.15">
      <c r="A49" s="42" t="s">
        <v>56</v>
      </c>
      <c r="B49" s="42" t="s">
        <v>95</v>
      </c>
      <c r="C49" s="43">
        <v>72</v>
      </c>
      <c r="D49" s="44" t="s">
        <v>116</v>
      </c>
      <c r="E49" s="42" t="s">
        <v>143</v>
      </c>
    </row>
    <row r="50" spans="1:5" x14ac:dyDescent="0.15">
      <c r="A50" s="42" t="s">
        <v>57</v>
      </c>
      <c r="B50" s="42" t="s">
        <v>95</v>
      </c>
      <c r="C50" s="43">
        <v>46</v>
      </c>
      <c r="D50" s="44" t="s">
        <v>112</v>
      </c>
      <c r="E50" s="42" t="s">
        <v>143</v>
      </c>
    </row>
    <row r="51" spans="1:5" x14ac:dyDescent="0.15">
      <c r="A51" s="42" t="s">
        <v>58</v>
      </c>
      <c r="B51" s="42" t="s">
        <v>95</v>
      </c>
      <c r="C51" s="43">
        <v>46</v>
      </c>
      <c r="D51" s="44" t="s">
        <v>117</v>
      </c>
      <c r="E51" s="42" t="s">
        <v>143</v>
      </c>
    </row>
    <row r="52" spans="1:5" x14ac:dyDescent="0.15">
      <c r="A52" s="42" t="s">
        <v>59</v>
      </c>
      <c r="B52" s="42" t="s">
        <v>95</v>
      </c>
      <c r="C52" s="43">
        <v>49</v>
      </c>
      <c r="D52" s="44" t="s">
        <v>112</v>
      </c>
      <c r="E52" s="42" t="s">
        <v>143</v>
      </c>
    </row>
    <row r="53" spans="1:5" x14ac:dyDescent="0.15">
      <c r="A53" s="42" t="s">
        <v>60</v>
      </c>
      <c r="B53" s="42" t="s">
        <v>95</v>
      </c>
      <c r="C53" s="43">
        <v>39</v>
      </c>
      <c r="D53" s="44" t="s">
        <v>118</v>
      </c>
      <c r="E53" s="42" t="s">
        <v>143</v>
      </c>
    </row>
    <row r="54" spans="1:5" x14ac:dyDescent="0.15">
      <c r="A54" s="42" t="s">
        <v>61</v>
      </c>
      <c r="B54" s="42" t="s">
        <v>96</v>
      </c>
      <c r="C54" s="43">
        <v>70</v>
      </c>
      <c r="D54" s="44" t="s">
        <v>118</v>
      </c>
      <c r="E54" s="42" t="s">
        <v>143</v>
      </c>
    </row>
    <row r="55" spans="1:5" x14ac:dyDescent="0.15">
      <c r="A55" s="42" t="s">
        <v>62</v>
      </c>
      <c r="B55" s="42" t="s">
        <v>96</v>
      </c>
      <c r="C55" s="43">
        <v>50</v>
      </c>
      <c r="D55" s="44" t="s">
        <v>112</v>
      </c>
      <c r="E55" s="42" t="s">
        <v>143</v>
      </c>
    </row>
    <row r="56" spans="1:5" x14ac:dyDescent="0.15">
      <c r="A56" s="42" t="s">
        <v>63</v>
      </c>
      <c r="B56" s="42" t="s">
        <v>96</v>
      </c>
      <c r="C56" s="43">
        <v>13</v>
      </c>
      <c r="D56" s="44" t="s">
        <v>115</v>
      </c>
      <c r="E56" s="42" t="s">
        <v>143</v>
      </c>
    </row>
    <row r="57" spans="1:5" x14ac:dyDescent="0.15">
      <c r="A57" s="42" t="s">
        <v>64</v>
      </c>
      <c r="B57" s="42" t="s">
        <v>96</v>
      </c>
      <c r="C57" s="43">
        <v>67</v>
      </c>
      <c r="D57" s="44" t="s">
        <v>112</v>
      </c>
      <c r="E57" s="42" t="s">
        <v>143</v>
      </c>
    </row>
    <row r="58" spans="1:5" x14ac:dyDescent="0.15">
      <c r="A58" s="42" t="s">
        <v>65</v>
      </c>
      <c r="B58" s="42" t="s">
        <v>96</v>
      </c>
      <c r="C58" s="43">
        <v>54</v>
      </c>
      <c r="D58" s="44" t="s">
        <v>111</v>
      </c>
      <c r="E58" s="42" t="s">
        <v>143</v>
      </c>
    </row>
    <row r="59" spans="1:5" x14ac:dyDescent="0.15">
      <c r="A59" s="42" t="s">
        <v>66</v>
      </c>
      <c r="B59" s="42" t="s">
        <v>96</v>
      </c>
      <c r="C59" s="43">
        <v>49</v>
      </c>
      <c r="D59" s="44" t="s">
        <v>111</v>
      </c>
      <c r="E59" s="42" t="s">
        <v>143</v>
      </c>
    </row>
    <row r="60" spans="1:5" x14ac:dyDescent="0.15">
      <c r="A60" s="42" t="s">
        <v>67</v>
      </c>
      <c r="B60" s="42" t="s">
        <v>97</v>
      </c>
      <c r="C60" s="43">
        <v>57</v>
      </c>
      <c r="D60" s="42" t="s">
        <v>145</v>
      </c>
      <c r="E60" s="42" t="s">
        <v>145</v>
      </c>
    </row>
    <row r="61" spans="1:5" x14ac:dyDescent="0.15">
      <c r="A61" s="42" t="s">
        <v>68</v>
      </c>
      <c r="B61" s="42" t="s">
        <v>97</v>
      </c>
      <c r="C61" s="43">
        <v>43</v>
      </c>
      <c r="D61" s="42" t="s">
        <v>145</v>
      </c>
      <c r="E61" s="42" t="s">
        <v>145</v>
      </c>
    </row>
    <row r="62" spans="1:5" x14ac:dyDescent="0.15">
      <c r="A62" s="42" t="s">
        <v>69</v>
      </c>
      <c r="B62" s="42" t="s">
        <v>97</v>
      </c>
      <c r="C62" s="43">
        <v>43</v>
      </c>
      <c r="D62" s="42" t="s">
        <v>145</v>
      </c>
      <c r="E62" s="42" t="s">
        <v>145</v>
      </c>
    </row>
    <row r="63" spans="1:5" x14ac:dyDescent="0.15">
      <c r="A63" s="42" t="s">
        <v>70</v>
      </c>
      <c r="B63" s="42" t="s">
        <v>97</v>
      </c>
      <c r="C63" s="43">
        <v>46</v>
      </c>
      <c r="D63" s="42" t="s">
        <v>145</v>
      </c>
      <c r="E63" s="42" t="s">
        <v>145</v>
      </c>
    </row>
    <row r="64" spans="1:5" x14ac:dyDescent="0.15">
      <c r="A64" s="42" t="s">
        <v>71</v>
      </c>
      <c r="B64" s="42" t="s">
        <v>97</v>
      </c>
      <c r="C64" s="43">
        <v>41</v>
      </c>
      <c r="D64" s="42" t="s">
        <v>145</v>
      </c>
      <c r="E64" s="42" t="s">
        <v>145</v>
      </c>
    </row>
    <row r="65" spans="1:5" x14ac:dyDescent="0.15">
      <c r="A65" s="42" t="s">
        <v>72</v>
      </c>
      <c r="B65" s="42" t="s">
        <v>97</v>
      </c>
      <c r="C65" s="43">
        <v>57</v>
      </c>
      <c r="D65" s="42" t="s">
        <v>145</v>
      </c>
      <c r="E65" s="42" t="s">
        <v>145</v>
      </c>
    </row>
    <row r="66" spans="1:5" x14ac:dyDescent="0.15">
      <c r="A66" s="42" t="s">
        <v>73</v>
      </c>
      <c r="B66" s="42" t="s">
        <v>98</v>
      </c>
      <c r="C66" s="43">
        <v>67</v>
      </c>
      <c r="D66" s="42" t="s">
        <v>145</v>
      </c>
      <c r="E66" s="42" t="s">
        <v>145</v>
      </c>
    </row>
    <row r="67" spans="1:5" x14ac:dyDescent="0.15">
      <c r="A67" s="42" t="s">
        <v>74</v>
      </c>
      <c r="B67" s="42" t="s">
        <v>98</v>
      </c>
      <c r="C67" s="43">
        <v>61</v>
      </c>
      <c r="D67" s="42" t="s">
        <v>145</v>
      </c>
      <c r="E67" s="42" t="s">
        <v>145</v>
      </c>
    </row>
    <row r="68" spans="1:5" x14ac:dyDescent="0.15">
      <c r="A68" s="42" t="s">
        <v>75</v>
      </c>
      <c r="B68" s="42" t="s">
        <v>98</v>
      </c>
      <c r="C68" s="43">
        <v>47</v>
      </c>
      <c r="D68" s="42" t="s">
        <v>145</v>
      </c>
      <c r="E68" s="42" t="s">
        <v>145</v>
      </c>
    </row>
    <row r="69" spans="1:5" x14ac:dyDescent="0.15">
      <c r="A69" s="42" t="s">
        <v>76</v>
      </c>
      <c r="B69" s="42" t="s">
        <v>98</v>
      </c>
      <c r="C69" s="43">
        <v>61</v>
      </c>
      <c r="D69" s="42" t="s">
        <v>145</v>
      </c>
      <c r="E69" s="42" t="s">
        <v>145</v>
      </c>
    </row>
    <row r="70" spans="1:5" x14ac:dyDescent="0.15">
      <c r="A70" s="42" t="s">
        <v>77</v>
      </c>
      <c r="B70" s="42" t="s">
        <v>98</v>
      </c>
      <c r="C70" s="43">
        <v>75</v>
      </c>
      <c r="D70" s="42" t="s">
        <v>145</v>
      </c>
      <c r="E70" s="42" t="s">
        <v>145</v>
      </c>
    </row>
    <row r="71" spans="1:5" x14ac:dyDescent="0.15">
      <c r="A71" s="42" t="s">
        <v>78</v>
      </c>
      <c r="B71" s="42" t="s">
        <v>98</v>
      </c>
      <c r="C71" s="43">
        <v>64</v>
      </c>
      <c r="D71" s="42" t="s">
        <v>145</v>
      </c>
      <c r="E71" s="42" t="s">
        <v>145</v>
      </c>
    </row>
    <row r="72" spans="1:5" x14ac:dyDescent="0.15">
      <c r="A72" s="42" t="s">
        <v>79</v>
      </c>
      <c r="B72" s="42" t="s">
        <v>99</v>
      </c>
      <c r="C72" s="43">
        <v>50</v>
      </c>
      <c r="D72" s="42" t="s">
        <v>145</v>
      </c>
      <c r="E72" s="42" t="s">
        <v>145</v>
      </c>
    </row>
    <row r="73" spans="1:5" x14ac:dyDescent="0.15">
      <c r="A73" s="42" t="s">
        <v>80</v>
      </c>
      <c r="B73" s="42" t="s">
        <v>99</v>
      </c>
      <c r="C73" s="43">
        <v>71</v>
      </c>
      <c r="D73" s="42" t="s">
        <v>145</v>
      </c>
      <c r="E73" s="42" t="s">
        <v>145</v>
      </c>
    </row>
    <row r="74" spans="1:5" x14ac:dyDescent="0.15">
      <c r="A74" s="42" t="s">
        <v>81</v>
      </c>
      <c r="B74" s="42" t="s">
        <v>99</v>
      </c>
      <c r="C74" s="43">
        <v>76</v>
      </c>
      <c r="D74" s="42" t="s">
        <v>145</v>
      </c>
      <c r="E74" s="42" t="s">
        <v>145</v>
      </c>
    </row>
    <row r="75" spans="1:5" x14ac:dyDescent="0.15">
      <c r="A75" s="42" t="s">
        <v>82</v>
      </c>
      <c r="B75" s="42" t="s">
        <v>99</v>
      </c>
      <c r="C75" s="43">
        <v>53</v>
      </c>
      <c r="D75" s="42" t="s">
        <v>145</v>
      </c>
      <c r="E75" s="42" t="s">
        <v>145</v>
      </c>
    </row>
    <row r="76" spans="1:5" x14ac:dyDescent="0.15">
      <c r="A76" s="42" t="s">
        <v>83</v>
      </c>
      <c r="B76" s="42" t="s">
        <v>99</v>
      </c>
      <c r="C76" s="43">
        <v>46</v>
      </c>
      <c r="D76" s="42" t="s">
        <v>145</v>
      </c>
      <c r="E76" s="42" t="s">
        <v>145</v>
      </c>
    </row>
    <row r="77" spans="1:5" x14ac:dyDescent="0.15">
      <c r="A77" s="42" t="s">
        <v>84</v>
      </c>
      <c r="B77" s="42" t="s">
        <v>99</v>
      </c>
      <c r="C77" s="43">
        <v>74</v>
      </c>
      <c r="D77" s="42" t="s">
        <v>145</v>
      </c>
      <c r="E77" s="42" t="s">
        <v>145</v>
      </c>
    </row>
    <row r="78" spans="1:5" x14ac:dyDescent="0.15">
      <c r="A78" s="42" t="s">
        <v>85</v>
      </c>
      <c r="B78" s="42" t="s">
        <v>100</v>
      </c>
      <c r="C78" s="43">
        <v>51</v>
      </c>
      <c r="D78" s="42" t="s">
        <v>145</v>
      </c>
      <c r="E78" s="42" t="s">
        <v>145</v>
      </c>
    </row>
    <row r="79" spans="1:5" x14ac:dyDescent="0.15">
      <c r="A79" s="42" t="s">
        <v>86</v>
      </c>
      <c r="B79" s="42" t="s">
        <v>100</v>
      </c>
      <c r="C79" s="43">
        <v>42</v>
      </c>
      <c r="D79" s="42" t="s">
        <v>145</v>
      </c>
      <c r="E79" s="42" t="s">
        <v>145</v>
      </c>
    </row>
    <row r="80" spans="1:5" x14ac:dyDescent="0.15">
      <c r="A80" s="42" t="s">
        <v>87</v>
      </c>
      <c r="B80" s="42" t="s">
        <v>100</v>
      </c>
      <c r="C80" s="43">
        <v>60</v>
      </c>
      <c r="D80" s="42" t="s">
        <v>145</v>
      </c>
      <c r="E80" s="42" t="s">
        <v>145</v>
      </c>
    </row>
    <row r="81" spans="1:5" x14ac:dyDescent="0.15">
      <c r="A81" s="42" t="s">
        <v>88</v>
      </c>
      <c r="B81" s="42" t="s">
        <v>100</v>
      </c>
      <c r="C81" s="43">
        <v>76</v>
      </c>
      <c r="D81" s="42" t="s">
        <v>145</v>
      </c>
      <c r="E81" s="42" t="s">
        <v>145</v>
      </c>
    </row>
    <row r="82" spans="1:5" x14ac:dyDescent="0.15">
      <c r="A82" s="42" t="s">
        <v>89</v>
      </c>
      <c r="B82" s="42" t="s">
        <v>100</v>
      </c>
      <c r="C82" s="43">
        <v>42</v>
      </c>
      <c r="D82" s="42" t="s">
        <v>145</v>
      </c>
      <c r="E82" s="42" t="s">
        <v>145</v>
      </c>
    </row>
    <row r="83" spans="1:5" x14ac:dyDescent="0.15">
      <c r="A83" s="42" t="s">
        <v>90</v>
      </c>
      <c r="B83" s="42" t="s">
        <v>100</v>
      </c>
      <c r="C83" s="43">
        <v>25</v>
      </c>
      <c r="D83" s="42" t="s">
        <v>145</v>
      </c>
      <c r="E83" s="42" t="s">
        <v>145</v>
      </c>
    </row>
  </sheetData>
  <pageMargins left="0.7" right="0.7" top="0.75" bottom="0.75" header="0.5" footer="0.5"/>
  <pageSetup orientation="portrait" horizontalDpi="4294967292" verticalDpi="429496729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>
      <selection sqref="A1:B1048576"/>
    </sheetView>
  </sheetViews>
  <sheetFormatPr baseColWidth="10" defaultRowHeight="13" x14ac:dyDescent="0.15"/>
  <cols>
    <col min="1" max="1" width="4.83203125" bestFit="1" customWidth="1"/>
    <col min="2" max="2" width="25.6640625" bestFit="1" customWidth="1"/>
  </cols>
  <sheetData>
    <row r="1" spans="1:2" x14ac:dyDescent="0.15">
      <c r="A1" t="s">
        <v>126</v>
      </c>
      <c r="B1" t="s">
        <v>93</v>
      </c>
    </row>
    <row r="2" spans="1:2" x14ac:dyDescent="0.15">
      <c r="A2" t="s">
        <v>122</v>
      </c>
      <c r="B2" t="s">
        <v>129</v>
      </c>
    </row>
    <row r="3" spans="1:2" x14ac:dyDescent="0.15">
      <c r="A3" t="s">
        <v>125</v>
      </c>
      <c r="B3" t="s">
        <v>94</v>
      </c>
    </row>
    <row r="4" spans="1:2" x14ac:dyDescent="0.15">
      <c r="A4" t="s">
        <v>123</v>
      </c>
      <c r="B4" t="s">
        <v>96</v>
      </c>
    </row>
    <row r="5" spans="1:2" x14ac:dyDescent="0.15">
      <c r="A5" t="s">
        <v>124</v>
      </c>
      <c r="B5" t="s">
        <v>131</v>
      </c>
    </row>
    <row r="6" spans="1:2" x14ac:dyDescent="0.15">
      <c r="A6" t="s">
        <v>128</v>
      </c>
      <c r="B6" t="s">
        <v>130</v>
      </c>
    </row>
    <row r="7" spans="1:2" x14ac:dyDescent="0.15">
      <c r="A7" t="s">
        <v>127</v>
      </c>
      <c r="B7" t="s">
        <v>97</v>
      </c>
    </row>
    <row r="8" spans="1:2" x14ac:dyDescent="0.15">
      <c r="A8" t="s">
        <v>120</v>
      </c>
      <c r="B8" t="s">
        <v>95</v>
      </c>
    </row>
    <row r="9" spans="1:2" x14ac:dyDescent="0.15">
      <c r="A9" t="s">
        <v>121</v>
      </c>
      <c r="B9" t="s">
        <v>99</v>
      </c>
    </row>
    <row r="10" spans="1:2" x14ac:dyDescent="0.15">
      <c r="A10" t="s">
        <v>119</v>
      </c>
      <c r="B10" t="s">
        <v>91</v>
      </c>
    </row>
  </sheetData>
  <pageMargins left="0.7" right="0.7" top="0.75" bottom="0.75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TMA Map (Cancer type)</vt:lpstr>
      <vt:lpstr>TMA Map (Case ID)</vt:lpstr>
      <vt:lpstr>Case List</vt:lpstr>
      <vt:lpstr>Code key</vt:lpstr>
    </vt:vector>
  </TitlesOfParts>
  <Company>NCI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RadmachM</dc:creator>
  <cp:lastModifiedBy>Craig Rumpel</cp:lastModifiedBy>
  <cp:lastPrinted>2001-11-15T21:51:23Z</cp:lastPrinted>
  <dcterms:created xsi:type="dcterms:W3CDTF">2001-08-29T19:26:04Z</dcterms:created>
  <dcterms:modified xsi:type="dcterms:W3CDTF">2016-06-23T20:06:47Z</dcterms:modified>
</cp:coreProperties>
</file>